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ohara_miyu\Desktop\"/>
    </mc:Choice>
  </mc:AlternateContent>
  <bookViews>
    <workbookView xWindow="240" yWindow="216" windowWidth="7080" windowHeight="6420"/>
  </bookViews>
  <sheets>
    <sheet name="目次 " sheetId="4" r:id="rId1"/>
    <sheet name="6-1-2" sheetId="1" r:id="rId2"/>
    <sheet name="6-3" sheetId="2" r:id="rId3"/>
  </sheets>
  <definedNames>
    <definedName name="_xlnm.Print_Area" localSheetId="1">'6-1-2'!$A$1:$G$42</definedName>
    <definedName name="_xlnm.Print_Area" localSheetId="2">'6-3'!$A$1:$J$33</definedName>
  </definedNames>
  <calcPr calcId="162913"/>
</workbook>
</file>

<file path=xl/calcChain.xml><?xml version="1.0" encoding="utf-8"?>
<calcChain xmlns="http://schemas.openxmlformats.org/spreadsheetml/2006/main">
  <c r="E14" i="1" l="1"/>
  <c r="F5" i="2"/>
  <c r="E5" i="2"/>
  <c r="F14" i="1"/>
  <c r="G14" i="1"/>
  <c r="E13" i="1"/>
  <c r="F13" i="1"/>
  <c r="G13" i="1"/>
  <c r="C5" i="2"/>
  <c r="B5" i="2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F7" i="1"/>
  <c r="E7" i="1"/>
  <c r="G6" i="1"/>
  <c r="F6" i="1"/>
  <c r="E6" i="1"/>
  <c r="G5" i="1"/>
  <c r="F5" i="1"/>
  <c r="E5" i="1"/>
</calcChain>
</file>

<file path=xl/sharedStrings.xml><?xml version="1.0" encoding="utf-8"?>
<sst xmlns="http://schemas.openxmlformats.org/spreadsheetml/2006/main" count="193" uniqueCount="83">
  <si>
    <t>従業者数</t>
  </si>
  <si>
    <t>製造品出荷額等</t>
  </si>
  <si>
    <t>年</t>
    <rPh sb="0" eb="1">
      <t>ネン</t>
    </rPh>
    <phoneticPr fontId="3"/>
  </si>
  <si>
    <t>（万円）</t>
    <phoneticPr fontId="3"/>
  </si>
  <si>
    <t>従業者数</t>
    <rPh sb="0" eb="3">
      <t>ジュウギョウシャ</t>
    </rPh>
    <rPh sb="3" eb="4">
      <t>スウ</t>
    </rPh>
    <phoneticPr fontId="3"/>
  </si>
  <si>
    <t>出荷額等</t>
    <rPh sb="0" eb="2">
      <t>シュッカ</t>
    </rPh>
    <rPh sb="2" eb="3">
      <t>ガク</t>
    </rPh>
    <rPh sb="3" eb="4">
      <t>トウ</t>
    </rPh>
    <phoneticPr fontId="3"/>
  </si>
  <si>
    <t>対　　前　　年　　比　（％）</t>
    <rPh sb="0" eb="1">
      <t>タイ</t>
    </rPh>
    <rPh sb="3" eb="4">
      <t>マエ</t>
    </rPh>
    <rPh sb="6" eb="7">
      <t>トシ</t>
    </rPh>
    <rPh sb="9" eb="10">
      <t>ヒ</t>
    </rPh>
    <phoneticPr fontId="3"/>
  </si>
  <si>
    <t>４～29人</t>
    <phoneticPr fontId="3"/>
  </si>
  <si>
    <t>30人以上</t>
    <phoneticPr fontId="3"/>
  </si>
  <si>
    <t>合　計</t>
    <rPh sb="0" eb="1">
      <t>ゴウ</t>
    </rPh>
    <rPh sb="2" eb="3">
      <t>ケイ</t>
    </rPh>
    <phoneticPr fontId="3"/>
  </si>
  <si>
    <t>　各年１２月３１日現在</t>
    <phoneticPr fontId="3"/>
  </si>
  <si>
    <t>事業所数</t>
    <rPh sb="0" eb="2">
      <t>ジギョウ</t>
    </rPh>
    <rPh sb="2" eb="3">
      <t>ショ</t>
    </rPh>
    <phoneticPr fontId="3"/>
  </si>
  <si>
    <t>平成25年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</si>
  <si>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</si>
  <si>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</si>
  <si>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平成29年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</si>
  <si>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3"/>
  </si>
  <si>
    <t>その他</t>
    <phoneticPr fontId="3"/>
  </si>
  <si>
    <t>輸送用機械器具</t>
    <rPh sb="2" eb="3">
      <t>ヨウ</t>
    </rPh>
    <rPh sb="5" eb="7">
      <t>キグ</t>
    </rPh>
    <phoneticPr fontId="3"/>
  </si>
  <si>
    <t>Ｘ</t>
  </si>
  <si>
    <t>情報通信機械器具</t>
    <rPh sb="0" eb="2">
      <t>ジョウホウ</t>
    </rPh>
    <rPh sb="2" eb="4">
      <t>ツウシン</t>
    </rPh>
    <rPh sb="4" eb="6">
      <t>キカイ</t>
    </rPh>
    <rPh sb="6" eb="8">
      <t>キグ</t>
    </rPh>
    <phoneticPr fontId="3"/>
  </si>
  <si>
    <t>電気機械器具</t>
    <rPh sb="4" eb="6">
      <t>キグ</t>
    </rPh>
    <phoneticPr fontId="3"/>
  </si>
  <si>
    <t>-</t>
    <phoneticPr fontId="3"/>
  </si>
  <si>
    <t>電子部品</t>
    <rPh sb="0" eb="2">
      <t>デンシ</t>
    </rPh>
    <rPh sb="2" eb="4">
      <t>ブヒン</t>
    </rPh>
    <phoneticPr fontId="3"/>
  </si>
  <si>
    <t>業務用機械器具</t>
    <rPh sb="0" eb="3">
      <t>ギョウムヨウ</t>
    </rPh>
    <rPh sb="3" eb="5">
      <t>キカイ</t>
    </rPh>
    <rPh sb="5" eb="7">
      <t>キグ</t>
    </rPh>
    <phoneticPr fontId="3"/>
  </si>
  <si>
    <t>生産用機械器具</t>
    <rPh sb="0" eb="3">
      <t>セイサンヨウ</t>
    </rPh>
    <rPh sb="3" eb="5">
      <t>キカイ</t>
    </rPh>
    <rPh sb="5" eb="7">
      <t>キグ</t>
    </rPh>
    <phoneticPr fontId="3"/>
  </si>
  <si>
    <t>はん用機械器具</t>
    <rPh sb="2" eb="3">
      <t>ヨウ</t>
    </rPh>
    <rPh sb="3" eb="5">
      <t>キカイ</t>
    </rPh>
    <rPh sb="5" eb="7">
      <t>キグ</t>
    </rPh>
    <phoneticPr fontId="3"/>
  </si>
  <si>
    <t>金属製品</t>
  </si>
  <si>
    <t>非鉄金属</t>
  </si>
  <si>
    <t>鉄鋼</t>
  </si>
  <si>
    <t>なめし革</t>
    <rPh sb="3" eb="4">
      <t>カワ</t>
    </rPh>
    <phoneticPr fontId="3"/>
  </si>
  <si>
    <t>ゴム製品</t>
    <phoneticPr fontId="3"/>
  </si>
  <si>
    <t>ﾌﾟﾗｽﾁｯｸ製品</t>
    <phoneticPr fontId="3"/>
  </si>
  <si>
    <t>石油・石炭</t>
    <phoneticPr fontId="3"/>
  </si>
  <si>
    <t>化学</t>
  </si>
  <si>
    <t>印刷・同関連</t>
    <rPh sb="3" eb="4">
      <t>ドウ</t>
    </rPh>
    <rPh sb="4" eb="6">
      <t>カンレン</t>
    </rPh>
    <phoneticPr fontId="3"/>
  </si>
  <si>
    <t>パルプ・紙・
　　紙加工品</t>
    <rPh sb="4" eb="5">
      <t>カミ</t>
    </rPh>
    <rPh sb="10" eb="12">
      <t>カコウ</t>
    </rPh>
    <rPh sb="12" eb="13">
      <t>ヒン</t>
    </rPh>
    <phoneticPr fontId="3"/>
  </si>
  <si>
    <t>家具・装備品</t>
    <phoneticPr fontId="3"/>
  </si>
  <si>
    <t>木材・木製品</t>
    <phoneticPr fontId="3"/>
  </si>
  <si>
    <t>衣服</t>
  </si>
  <si>
    <t>繊維</t>
  </si>
  <si>
    <t>飲料・
　たばこ・飼料</t>
    <phoneticPr fontId="3"/>
  </si>
  <si>
    <t>食料品</t>
  </si>
  <si>
    <t>総　数</t>
    <phoneticPr fontId="3"/>
  </si>
  <si>
    <t>額等(万円)</t>
    <rPh sb="0" eb="1">
      <t>ガク</t>
    </rPh>
    <rPh sb="1" eb="2">
      <t>トウ</t>
    </rPh>
    <phoneticPr fontId="3"/>
  </si>
  <si>
    <t>者 数</t>
    <rPh sb="2" eb="3">
      <t>スウ</t>
    </rPh>
    <phoneticPr fontId="3"/>
  </si>
  <si>
    <t>所数</t>
    <rPh sb="0" eb="1">
      <t>ショ</t>
    </rPh>
    <rPh sb="1" eb="2">
      <t>スウ</t>
    </rPh>
    <phoneticPr fontId="3"/>
  </si>
  <si>
    <t>製造品出荷</t>
    <rPh sb="0" eb="3">
      <t>セイゾウヒン</t>
    </rPh>
    <phoneticPr fontId="3"/>
  </si>
  <si>
    <t>従 業</t>
    <phoneticPr fontId="3"/>
  </si>
  <si>
    <t>事業</t>
    <rPh sb="0" eb="2">
      <t>ジギョウ</t>
    </rPh>
    <phoneticPr fontId="3"/>
  </si>
  <si>
    <t>産業分類</t>
  </si>
  <si>
    <t>令和元年</t>
    <rPh sb="0" eb="2">
      <t>レイワ</t>
    </rPh>
    <rPh sb="2" eb="3">
      <t>ガン</t>
    </rPh>
    <phoneticPr fontId="3"/>
  </si>
  <si>
    <t>６　工業</t>
    <rPh sb="2" eb="4">
      <t>コウギョウ</t>
    </rPh>
    <phoneticPr fontId="3"/>
  </si>
  <si>
    <t>２　従業者規模別工場数</t>
    <phoneticPr fontId="3"/>
  </si>
  <si>
    <t>３　産業分類別工場数、従業者数、製造品出荷額等</t>
    <phoneticPr fontId="3"/>
  </si>
  <si>
    <t>１．事業所数、従業者数、製造品出荷額等</t>
    <rPh sb="2" eb="5">
      <t>ジギョウショ</t>
    </rPh>
    <rPh sb="5" eb="6">
      <t>スウ</t>
    </rPh>
    <rPh sb="6" eb="7">
      <t>コウスウ</t>
    </rPh>
    <rPh sb="7" eb="10">
      <t>ジュウギョウシャ</t>
    </rPh>
    <rPh sb="10" eb="11">
      <t>スウ</t>
    </rPh>
    <rPh sb="12" eb="15">
      <t>セイゾウヒン</t>
    </rPh>
    <rPh sb="15" eb="17">
      <t>シュッカ</t>
    </rPh>
    <rPh sb="17" eb="18">
      <t>ガク</t>
    </rPh>
    <rPh sb="18" eb="19">
      <t>トウ</t>
    </rPh>
    <phoneticPr fontId="3"/>
  </si>
  <si>
    <t>令和元年</t>
  </si>
  <si>
    <t>２．従業者規模別事業所数</t>
    <rPh sb="8" eb="11">
      <t>ジギョウショ</t>
    </rPh>
    <phoneticPr fontId="3"/>
  </si>
  <si>
    <t>３．産業分類別事業所数、従業者数、製造品出荷額等</t>
    <rPh sb="7" eb="10">
      <t>ジギョウショ</t>
    </rPh>
    <rPh sb="17" eb="20">
      <t>セイゾウヒン</t>
    </rPh>
    <phoneticPr fontId="3"/>
  </si>
  <si>
    <t>令和2年</t>
    <rPh sb="0" eb="2">
      <t>レイワ</t>
    </rPh>
    <phoneticPr fontId="3"/>
  </si>
  <si>
    <t>-</t>
  </si>
  <si>
    <t>令和2年</t>
    <rPh sb="0" eb="2">
      <t>レイワ</t>
    </rPh>
    <rPh sb="3" eb="4">
      <t>ネン</t>
    </rPh>
    <phoneticPr fontId="3"/>
  </si>
  <si>
    <t>平成22年</t>
    <rPh sb="0" eb="2">
      <t>ヘイセイ</t>
    </rPh>
    <rPh sb="4" eb="5">
      <t>ネン</t>
    </rPh>
    <phoneticPr fontId="3"/>
  </si>
  <si>
    <t>平成24年</t>
    <rPh sb="0" eb="2">
      <t>ヘイセイ</t>
    </rPh>
    <rPh sb="4" eb="5">
      <t>ネン</t>
    </rPh>
    <phoneticPr fontId="3"/>
  </si>
  <si>
    <t>令和3年</t>
    <rPh sb="0" eb="2">
      <t>レイワ</t>
    </rPh>
    <rPh sb="3" eb="4">
      <t>ネン</t>
    </rPh>
    <phoneticPr fontId="3"/>
  </si>
  <si>
    <t>令和3年</t>
    <rPh sb="0" eb="2">
      <t>レイワ</t>
    </rPh>
    <phoneticPr fontId="3"/>
  </si>
  <si>
    <t>１　事業所数、従業者数、製造品出荷額等</t>
    <rPh sb="2" eb="5">
      <t>ジギョウショ</t>
    </rPh>
    <phoneticPr fontId="3"/>
  </si>
  <si>
    <t>合計</t>
    <rPh sb="0" eb="2">
      <t>ゴウケイ</t>
    </rPh>
    <phoneticPr fontId="3"/>
  </si>
  <si>
    <t>10～299人</t>
    <rPh sb="6" eb="7">
      <t>ニン</t>
    </rPh>
    <phoneticPr fontId="3"/>
  </si>
  <si>
    <t>300人以上</t>
    <rPh sb="3" eb="4">
      <t>ニン</t>
    </rPh>
    <rPh sb="4" eb="6">
      <t>イジョウ</t>
    </rPh>
    <phoneticPr fontId="3"/>
  </si>
  <si>
    <t>事業所数</t>
    <rPh sb="0" eb="4">
      <t>ジギョウショスウ</t>
    </rPh>
    <phoneticPr fontId="3"/>
  </si>
  <si>
    <t>窯業・土石製品</t>
    <rPh sb="5" eb="7">
      <t>セイヒン</t>
    </rPh>
    <phoneticPr fontId="3"/>
  </si>
  <si>
    <t>資料　「工業統計調査・経済センサス－活動調査」（総務省・経済産業省・埼玉県）</t>
    <rPh sb="11" eb="22">
      <t>ｋ</t>
    </rPh>
    <rPh sb="24" eb="27">
      <t>ソウムショウ</t>
    </rPh>
    <rPh sb="28" eb="30">
      <t>ケイザイ</t>
    </rPh>
    <rPh sb="30" eb="33">
      <t>サンギョウショウ</t>
    </rPh>
    <rPh sb="34" eb="37">
      <t>サイタマケン</t>
    </rPh>
    <phoneticPr fontId="3"/>
  </si>
  <si>
    <t>（注）特定業種を除く従業者数3人以下の事業所を含まない。</t>
    <rPh sb="1" eb="2">
      <t>チュウ</t>
    </rPh>
    <rPh sb="19" eb="22">
      <t>ジギョウショ</t>
    </rPh>
    <phoneticPr fontId="3"/>
  </si>
  <si>
    <t>（注）平成23年・27年工業統計調査は実施されていない。</t>
    <rPh sb="1" eb="2">
      <t>チュウ</t>
    </rPh>
    <rPh sb="3" eb="5">
      <t>ヘイセイ</t>
    </rPh>
    <rPh sb="7" eb="8">
      <t>ネン</t>
    </rPh>
    <rPh sb="11" eb="12">
      <t>ネン</t>
    </rPh>
    <rPh sb="12" eb="14">
      <t>コウギョウ</t>
    </rPh>
    <rPh sb="14" eb="16">
      <t>トウケイ</t>
    </rPh>
    <rPh sb="16" eb="18">
      <t>チョウサ</t>
    </rPh>
    <rPh sb="19" eb="21">
      <t>ジッシ</t>
    </rPh>
    <phoneticPr fontId="3"/>
  </si>
  <si>
    <t>（注）平成28年、令和3年は経済センサス－活動調査（6月1日基準日）による集計。</t>
    <rPh sb="1" eb="2">
      <t>チュウ</t>
    </rPh>
    <rPh sb="3" eb="5">
      <t>ヘイセイ</t>
    </rPh>
    <rPh sb="7" eb="8">
      <t>ネン</t>
    </rPh>
    <rPh sb="9" eb="11">
      <t>レイワ</t>
    </rPh>
    <rPh sb="12" eb="13">
      <t>ネン</t>
    </rPh>
    <rPh sb="14" eb="25">
      <t>ｋ</t>
    </rPh>
    <rPh sb="27" eb="28">
      <t>ガツ</t>
    </rPh>
    <rPh sb="29" eb="30">
      <t>ニチ</t>
    </rPh>
    <rPh sb="30" eb="33">
      <t>キジュンビ</t>
    </rPh>
    <rPh sb="37" eb="39">
      <t>シュウケイ</t>
    </rPh>
    <phoneticPr fontId="3"/>
  </si>
  <si>
    <t>（注）平成29年以降の工業統計調査は6月1日基準日。</t>
    <rPh sb="1" eb="2">
      <t>チュウ</t>
    </rPh>
    <rPh sb="3" eb="5">
      <t>ヘイセイ</t>
    </rPh>
    <rPh sb="7" eb="8">
      <t>ネン</t>
    </rPh>
    <rPh sb="8" eb="10">
      <t>イコウ</t>
    </rPh>
    <rPh sb="11" eb="13">
      <t>コウギョウ</t>
    </rPh>
    <rPh sb="13" eb="15">
      <t>トウケイ</t>
    </rPh>
    <rPh sb="15" eb="17">
      <t>チョウサ</t>
    </rPh>
    <rPh sb="19" eb="20">
      <t>ガツ</t>
    </rPh>
    <rPh sb="21" eb="22">
      <t>ニチ</t>
    </rPh>
    <rPh sb="22" eb="25">
      <t>キジュンビ</t>
    </rPh>
    <phoneticPr fontId="3"/>
  </si>
  <si>
    <t>（注）平成28年は経済センサス－活動調査（6月1日基準日）による集計。</t>
    <rPh sb="1" eb="2">
      <t>チュウ</t>
    </rPh>
    <rPh sb="3" eb="5">
      <t>ヘイセイ</t>
    </rPh>
    <rPh sb="7" eb="8">
      <t>ネン</t>
    </rPh>
    <rPh sb="9" eb="20">
      <t>ｋ</t>
    </rPh>
    <rPh sb="22" eb="23">
      <t>ガツ</t>
    </rPh>
    <rPh sb="24" eb="25">
      <t>ニチ</t>
    </rPh>
    <rPh sb="25" eb="28">
      <t>キジュンビ</t>
    </rPh>
    <rPh sb="32" eb="34">
      <t>シュウケイ</t>
    </rPh>
    <phoneticPr fontId="3"/>
  </si>
  <si>
    <t>（注）特定業種を除く従業者数３人以下の事業所を含まない。</t>
    <rPh sb="3" eb="5">
      <t>トクテイ</t>
    </rPh>
    <rPh sb="5" eb="7">
      <t>ギョウシュ</t>
    </rPh>
    <rPh sb="8" eb="9">
      <t>ノゾ</t>
    </rPh>
    <rPh sb="10" eb="13">
      <t>ジュウギョウシャ</t>
    </rPh>
    <rPh sb="13" eb="14">
      <t>スウ</t>
    </rPh>
    <phoneticPr fontId="3"/>
  </si>
  <si>
    <t>（注）平成23年・27年工業統計調査は、実施されていない。</t>
    <rPh sb="1" eb="2">
      <t>チュウ</t>
    </rPh>
    <rPh sb="3" eb="5">
      <t>ヘイセイ</t>
    </rPh>
    <rPh sb="7" eb="8">
      <t>ネン</t>
    </rPh>
    <rPh sb="11" eb="12">
      <t>ネン</t>
    </rPh>
    <rPh sb="12" eb="14">
      <t>コウギョウ</t>
    </rPh>
    <rPh sb="14" eb="16">
      <t>トウケイ</t>
    </rPh>
    <rPh sb="16" eb="18">
      <t>チョウサ</t>
    </rPh>
    <rPh sb="20" eb="22">
      <t>ジッシ</t>
    </rPh>
    <phoneticPr fontId="3"/>
  </si>
  <si>
    <t>（注）平成29年以降の工業統計調査は、6月1日基準日。</t>
    <rPh sb="1" eb="2">
      <t>チュウ</t>
    </rPh>
    <rPh sb="3" eb="5">
      <t>ヘイセイ</t>
    </rPh>
    <rPh sb="7" eb="8">
      <t>ネン</t>
    </rPh>
    <rPh sb="8" eb="10">
      <t>イコウ</t>
    </rPh>
    <rPh sb="11" eb="13">
      <t>コウギョウ</t>
    </rPh>
    <rPh sb="13" eb="15">
      <t>トウケイ</t>
    </rPh>
    <rPh sb="15" eb="17">
      <t>チョウサ</t>
    </rPh>
    <rPh sb="20" eb="21">
      <t>ガツ</t>
    </rPh>
    <rPh sb="22" eb="23">
      <t>ニチ</t>
    </rPh>
    <rPh sb="23" eb="26">
      <t>キジュンビ</t>
    </rPh>
    <phoneticPr fontId="3"/>
  </si>
  <si>
    <t>（注）令和3年経済センサス－活動調査(6月1日基準日)から従業者規模区分が変更されている。</t>
    <rPh sb="1" eb="2">
      <t>チュウ</t>
    </rPh>
    <rPh sb="3" eb="5">
      <t>レイワ</t>
    </rPh>
    <rPh sb="6" eb="7">
      <t>ネン</t>
    </rPh>
    <rPh sb="7" eb="9">
      <t>ケイザイ</t>
    </rPh>
    <rPh sb="14" eb="18">
      <t>カツドウチョウサ</t>
    </rPh>
    <rPh sb="20" eb="21">
      <t>ガツ</t>
    </rPh>
    <rPh sb="22" eb="23">
      <t>ニチ</t>
    </rPh>
    <rPh sb="23" eb="26">
      <t>キジュンビ</t>
    </rPh>
    <rPh sb="29" eb="32">
      <t>ジュウギョウシャ</t>
    </rPh>
    <rPh sb="32" eb="34">
      <t>キボ</t>
    </rPh>
    <rPh sb="34" eb="36">
      <t>クブン</t>
    </rPh>
    <rPh sb="37" eb="39">
      <t>ヘンコウ</t>
    </rPh>
    <phoneticPr fontId="3"/>
  </si>
  <si>
    <r>
      <t>資料　「工業統計調査・経済センサス－活動調査」</t>
    </r>
    <r>
      <rPr>
        <sz val="10"/>
        <rFont val="ＭＳ Ｐゴシック"/>
        <family val="3"/>
        <charset val="128"/>
      </rPr>
      <t>（総務省・経済産業省・埼玉県）</t>
    </r>
    <rPh sb="11" eb="22">
      <t>ｋ</t>
    </rPh>
    <rPh sb="24" eb="27">
      <t>ソウムショウ</t>
    </rPh>
    <rPh sb="28" eb="30">
      <t>ケイザイ</t>
    </rPh>
    <rPh sb="30" eb="33">
      <t>サンギョウショウ</t>
    </rPh>
    <rPh sb="34" eb="37">
      <t>サイタマケン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</si>
</sst>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1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.5"/>
      <name val="ＭＳ 明朝"/>
      <family val="1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38" fontId="2" fillId="0" borderId="0" applyFont="0" applyFill="0" applyBorder="0" applyAlignment="0" applyProtection="0"/>
  </cellStyleXfs>
  <cellXfs count="78">
    <xf numFmtId="0" fontId="0" fillId="0" borderId="0" xfId="0"/>
    <xf numFmtId="176" fontId="0" fillId="0" borderId="0" xfId="0" applyNumberFormat="1" applyFont="1" applyFill="1" applyBorder="1"/>
    <xf numFmtId="0" fontId="0" fillId="0" borderId="2" xfId="0" applyFont="1" applyFill="1" applyBorder="1"/>
    <xf numFmtId="0" fontId="0" fillId="0" borderId="0" xfId="0" applyFont="1" applyFill="1" applyBorder="1"/>
    <xf numFmtId="0" fontId="0" fillId="0" borderId="7" xfId="0" applyFont="1" applyFill="1" applyBorder="1"/>
    <xf numFmtId="0" fontId="0" fillId="0" borderId="1" xfId="0" applyFont="1" applyFill="1" applyBorder="1"/>
    <xf numFmtId="0" fontId="0" fillId="0" borderId="2" xfId="0" applyFont="1" applyFill="1" applyBorder="1" applyAlignment="1">
      <alignment horizontal="right"/>
    </xf>
    <xf numFmtId="38" fontId="0" fillId="0" borderId="0" xfId="2" applyFont="1" applyFill="1" applyBorder="1" applyAlignment="1">
      <alignment horizontal="right"/>
    </xf>
    <xf numFmtId="0" fontId="0" fillId="0" borderId="7" xfId="0" applyFont="1" applyFill="1" applyBorder="1" applyAlignment="1">
      <alignment horizontal="right"/>
    </xf>
    <xf numFmtId="38" fontId="0" fillId="0" borderId="0" xfId="2" applyFont="1" applyFill="1" applyAlignment="1">
      <alignment horizontal="right"/>
    </xf>
    <xf numFmtId="0" fontId="4" fillId="0" borderId="0" xfId="0" applyFont="1"/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justify" vertical="center"/>
    </xf>
    <xf numFmtId="0" fontId="6" fillId="0" borderId="0" xfId="0" applyFont="1"/>
    <xf numFmtId="0" fontId="7" fillId="0" borderId="0" xfId="1" applyAlignment="1">
      <alignment horizontal="justify" vertical="center"/>
    </xf>
    <xf numFmtId="176" fontId="0" fillId="0" borderId="1" xfId="0" applyNumberFormat="1" applyFont="1" applyFill="1" applyBorder="1"/>
    <xf numFmtId="0" fontId="0" fillId="0" borderId="21" xfId="0" applyFont="1" applyFill="1" applyBorder="1"/>
    <xf numFmtId="0" fontId="0" fillId="0" borderId="20" xfId="0" applyFont="1" applyFill="1" applyBorder="1"/>
    <xf numFmtId="38" fontId="1" fillId="0" borderId="0" xfId="0" applyNumberFormat="1" applyFont="1" applyFill="1" applyAlignment="1">
      <alignment horizontal="right"/>
    </xf>
    <xf numFmtId="0" fontId="0" fillId="0" borderId="0" xfId="0" applyFont="1" applyFill="1" applyBorder="1" applyAlignment="1">
      <alignment horizontal="right"/>
    </xf>
    <xf numFmtId="38" fontId="0" fillId="0" borderId="1" xfId="2" applyFont="1" applyFill="1" applyBorder="1" applyAlignment="1">
      <alignment horizontal="right"/>
    </xf>
    <xf numFmtId="0" fontId="8" fillId="0" borderId="0" xfId="0" applyFont="1" applyFill="1" applyAlignment="1"/>
    <xf numFmtId="0" fontId="8" fillId="0" borderId="0" xfId="0" applyFont="1" applyFill="1" applyBorder="1" applyAlignment="1"/>
    <xf numFmtId="0" fontId="0" fillId="0" borderId="0" xfId="0" applyFont="1" applyFill="1"/>
    <xf numFmtId="38" fontId="0" fillId="0" borderId="0" xfId="2" applyFont="1" applyFill="1" applyBorder="1"/>
    <xf numFmtId="38" fontId="0" fillId="0" borderId="0" xfId="2" applyFont="1" applyFill="1" applyBorder="1" applyAlignment="1"/>
    <xf numFmtId="38" fontId="0" fillId="0" borderId="3" xfId="2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38" fontId="0" fillId="0" borderId="4" xfId="2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/>
    </xf>
    <xf numFmtId="0" fontId="0" fillId="0" borderId="0" xfId="0" applyFont="1" applyFill="1" applyAlignment="1"/>
    <xf numFmtId="38" fontId="0" fillId="0" borderId="0" xfId="2" applyFont="1" applyFill="1"/>
    <xf numFmtId="0" fontId="0" fillId="0" borderId="0" xfId="0" applyFont="1" applyFill="1" applyAlignment="1">
      <alignment horizontal="right"/>
    </xf>
    <xf numFmtId="0" fontId="0" fillId="0" borderId="0" xfId="0" applyFont="1" applyFill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right"/>
    </xf>
    <xf numFmtId="0" fontId="0" fillId="0" borderId="18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right"/>
    </xf>
    <xf numFmtId="0" fontId="0" fillId="0" borderId="0" xfId="0" applyFont="1" applyFill="1" applyAlignment="1">
      <alignment horizontal="left"/>
    </xf>
    <xf numFmtId="0" fontId="9" fillId="0" borderId="0" xfId="0" applyFont="1" applyFill="1" applyAlignment="1"/>
    <xf numFmtId="0" fontId="0" fillId="0" borderId="0" xfId="0" applyFont="1" applyFill="1" applyAlignment="1">
      <alignment vertical="center"/>
    </xf>
    <xf numFmtId="0" fontId="0" fillId="0" borderId="17" xfId="0" applyFont="1" applyFill="1" applyBorder="1" applyAlignment="1">
      <alignment vertical="center"/>
    </xf>
    <xf numFmtId="38" fontId="0" fillId="0" borderId="16" xfId="2" applyFont="1" applyFill="1" applyBorder="1" applyAlignment="1">
      <alignment horizontal="centerContinuous" vertical="center"/>
    </xf>
    <xf numFmtId="38" fontId="0" fillId="0" borderId="15" xfId="2" applyFont="1" applyFill="1" applyBorder="1" applyAlignment="1">
      <alignment horizontal="centerContinuous" vertical="center"/>
    </xf>
    <xf numFmtId="0" fontId="0" fillId="0" borderId="10" xfId="0" applyFont="1" applyFill="1" applyBorder="1" applyAlignment="1">
      <alignment horizontal="center" vertical="center"/>
    </xf>
    <xf numFmtId="38" fontId="0" fillId="0" borderId="14" xfId="2" applyFont="1" applyFill="1" applyBorder="1" applyAlignment="1">
      <alignment horizontal="center" vertical="center"/>
    </xf>
    <xf numFmtId="38" fontId="0" fillId="0" borderId="13" xfId="2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38" fontId="0" fillId="0" borderId="4" xfId="2" applyFont="1" applyFill="1" applyBorder="1" applyAlignment="1">
      <alignment horizontal="center" vertical="center" wrapText="1"/>
    </xf>
    <xf numFmtId="38" fontId="0" fillId="0" borderId="11" xfId="2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wrapText="1"/>
    </xf>
    <xf numFmtId="0" fontId="1" fillId="0" borderId="10" xfId="0" applyFont="1" applyFill="1" applyBorder="1"/>
    <xf numFmtId="0" fontId="1" fillId="0" borderId="0" xfId="0" applyFont="1" applyFill="1"/>
    <xf numFmtId="0" fontId="0" fillId="0" borderId="10" xfId="0" applyFont="1" applyFill="1" applyBorder="1"/>
    <xf numFmtId="0" fontId="0" fillId="0" borderId="10" xfId="0" applyFont="1" applyFill="1" applyBorder="1" applyAlignment="1">
      <alignment wrapText="1"/>
    </xf>
    <xf numFmtId="0" fontId="6" fillId="0" borderId="10" xfId="0" applyFont="1" applyFill="1" applyBorder="1"/>
    <xf numFmtId="0" fontId="10" fillId="0" borderId="10" xfId="0" applyFont="1" applyFill="1" applyBorder="1"/>
    <xf numFmtId="0" fontId="0" fillId="0" borderId="9" xfId="0" applyFont="1" applyFill="1" applyBorder="1"/>
    <xf numFmtId="0" fontId="9" fillId="0" borderId="0" xfId="0" applyFont="1" applyFill="1" applyAlignment="1">
      <alignment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38" fontId="0" fillId="0" borderId="3" xfId="2" applyFont="1" applyFill="1" applyBorder="1" applyAlignment="1">
      <alignment horizontal="center" vertical="center"/>
    </xf>
    <xf numFmtId="38" fontId="0" fillId="0" borderId="4" xfId="2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B30" sqref="B30"/>
    </sheetView>
  </sheetViews>
  <sheetFormatPr defaultRowHeight="13.2" x14ac:dyDescent="0.2"/>
  <cols>
    <col min="2" max="2" width="61.77734375" customWidth="1"/>
  </cols>
  <sheetData>
    <row r="1" spans="1:2" ht="24" customHeight="1" x14ac:dyDescent="0.2">
      <c r="A1" s="10" t="s">
        <v>52</v>
      </c>
    </row>
    <row r="2" spans="1:2" ht="12.75" customHeight="1" x14ac:dyDescent="0.2">
      <c r="A2" s="10"/>
      <c r="B2" s="13"/>
    </row>
    <row r="3" spans="1:2" ht="23.25" customHeight="1" x14ac:dyDescent="0.2">
      <c r="A3" s="11"/>
      <c r="B3" s="14" t="s">
        <v>66</v>
      </c>
    </row>
    <row r="4" spans="1:2" ht="21.75" customHeight="1" x14ac:dyDescent="0.2">
      <c r="A4" s="11"/>
      <c r="B4" s="14" t="s">
        <v>53</v>
      </c>
    </row>
    <row r="5" spans="1:2" ht="18.75" customHeight="1" x14ac:dyDescent="0.2">
      <c r="A5" s="11"/>
      <c r="B5" s="14" t="s">
        <v>54</v>
      </c>
    </row>
    <row r="6" spans="1:2" x14ac:dyDescent="0.2">
      <c r="B6" s="12"/>
    </row>
    <row r="7" spans="1:2" x14ac:dyDescent="0.2">
      <c r="B7" s="12"/>
    </row>
  </sheetData>
  <phoneticPr fontId="3"/>
  <hyperlinks>
    <hyperlink ref="B3" location="'6-1-3'!R1C1" display="１　事業所数、従業者数、製造品出荷額等"/>
    <hyperlink ref="B4" location="'6-1-3'!R1C1" display="２　従業者規模別工場数"/>
    <hyperlink ref="B5" location="'6-3'!A1" display="３　産業分類別工場数、従業者数、製造品出荷額等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view="pageBreakPreview" zoomScale="90" zoomScaleNormal="100" zoomScaleSheetLayoutView="90" workbookViewId="0">
      <selection activeCell="A26" sqref="A26:XFD26"/>
    </sheetView>
  </sheetViews>
  <sheetFormatPr defaultColWidth="11.21875" defaultRowHeight="17.100000000000001" customHeight="1" x14ac:dyDescent="0.2"/>
  <cols>
    <col min="1" max="1" width="12.44140625" style="23" customWidth="1"/>
    <col min="2" max="3" width="13.6640625" style="23" customWidth="1"/>
    <col min="4" max="4" width="14.88671875" style="36" customWidth="1"/>
    <col min="5" max="5" width="12.6640625" style="36" customWidth="1"/>
    <col min="6" max="7" width="12.6640625" style="23" customWidth="1"/>
    <col min="8" max="8" width="2.6640625" style="23" customWidth="1"/>
    <col min="9" max="16384" width="11.21875" style="23"/>
  </cols>
  <sheetData>
    <row r="1" spans="1:8" ht="20.100000000000001" customHeight="1" x14ac:dyDescent="0.2">
      <c r="A1" s="47" t="s">
        <v>55</v>
      </c>
      <c r="B1" s="21"/>
      <c r="C1" s="21"/>
      <c r="D1" s="21"/>
      <c r="E1" s="21"/>
      <c r="F1" s="21"/>
      <c r="G1" s="21"/>
      <c r="H1" s="22"/>
    </row>
    <row r="2" spans="1:8" ht="15" customHeight="1" thickBot="1" x14ac:dyDescent="0.25">
      <c r="A2" s="3"/>
      <c r="B2" s="3"/>
      <c r="C2" s="3"/>
      <c r="D2" s="24"/>
      <c r="E2" s="24"/>
      <c r="G2" s="20" t="s">
        <v>10</v>
      </c>
      <c r="H2" s="25"/>
    </row>
    <row r="3" spans="1:8" s="30" customFormat="1" ht="20.100000000000001" customHeight="1" x14ac:dyDescent="0.2">
      <c r="A3" s="70" t="s">
        <v>2</v>
      </c>
      <c r="B3" s="72" t="s">
        <v>11</v>
      </c>
      <c r="C3" s="74" t="s">
        <v>0</v>
      </c>
      <c r="D3" s="26" t="s">
        <v>1</v>
      </c>
      <c r="E3" s="27" t="s">
        <v>6</v>
      </c>
      <c r="F3" s="27"/>
      <c r="G3" s="28"/>
      <c r="H3" s="29"/>
    </row>
    <row r="4" spans="1:8" ht="20.100000000000001" customHeight="1" x14ac:dyDescent="0.2">
      <c r="A4" s="71"/>
      <c r="B4" s="73"/>
      <c r="C4" s="75"/>
      <c r="D4" s="31" t="s">
        <v>3</v>
      </c>
      <c r="E4" s="32" t="s">
        <v>70</v>
      </c>
      <c r="F4" s="32" t="s">
        <v>4</v>
      </c>
      <c r="G4" s="33" t="s">
        <v>5</v>
      </c>
    </row>
    <row r="5" spans="1:8" s="3" customFormat="1" ht="26.1" customHeight="1" x14ac:dyDescent="0.2">
      <c r="A5" s="19" t="s">
        <v>62</v>
      </c>
      <c r="B5" s="6">
        <v>102</v>
      </c>
      <c r="C5" s="7">
        <v>3828</v>
      </c>
      <c r="D5" s="7">
        <v>11855610</v>
      </c>
      <c r="E5" s="1" t="e">
        <f>B5/#REF!*100</f>
        <v>#REF!</v>
      </c>
      <c r="F5" s="1" t="e">
        <f>C5/#REF!*100</f>
        <v>#REF!</v>
      </c>
      <c r="G5" s="1" t="e">
        <f>D5/#REF!*100</f>
        <v>#REF!</v>
      </c>
    </row>
    <row r="6" spans="1:8" s="3" customFormat="1" ht="26.1" customHeight="1" x14ac:dyDescent="0.2">
      <c r="A6" s="19" t="s">
        <v>63</v>
      </c>
      <c r="B6" s="6">
        <v>95</v>
      </c>
      <c r="C6" s="7">
        <v>3855</v>
      </c>
      <c r="D6" s="7">
        <v>10978416</v>
      </c>
      <c r="E6" s="1">
        <f t="shared" ref="E6:G12" si="0">B6/B5*100</f>
        <v>93.137254901960787</v>
      </c>
      <c r="F6" s="1">
        <f t="shared" si="0"/>
        <v>100.70532915360502</v>
      </c>
      <c r="G6" s="1">
        <f t="shared" si="0"/>
        <v>92.601021794745279</v>
      </c>
    </row>
    <row r="7" spans="1:8" s="3" customFormat="1" ht="26.1" customHeight="1" x14ac:dyDescent="0.2">
      <c r="A7" s="19" t="s">
        <v>12</v>
      </c>
      <c r="B7" s="6">
        <v>91</v>
      </c>
      <c r="C7" s="7">
        <v>4115</v>
      </c>
      <c r="D7" s="7">
        <v>11695300</v>
      </c>
      <c r="E7" s="1">
        <f t="shared" si="0"/>
        <v>95.78947368421052</v>
      </c>
      <c r="F7" s="1">
        <f t="shared" si="0"/>
        <v>106.74448767833982</v>
      </c>
      <c r="G7" s="1">
        <f t="shared" si="0"/>
        <v>106.52994020266675</v>
      </c>
    </row>
    <row r="8" spans="1:8" s="3" customFormat="1" ht="26.1" customHeight="1" x14ac:dyDescent="0.2">
      <c r="A8" s="19" t="s">
        <v>13</v>
      </c>
      <c r="B8" s="6">
        <v>92</v>
      </c>
      <c r="C8" s="7">
        <v>4049</v>
      </c>
      <c r="D8" s="7">
        <v>11535937</v>
      </c>
      <c r="E8" s="1">
        <f t="shared" si="0"/>
        <v>101.09890109890109</v>
      </c>
      <c r="F8" s="1">
        <f t="shared" si="0"/>
        <v>98.396111786148239</v>
      </c>
      <c r="G8" s="1">
        <f t="shared" si="0"/>
        <v>98.63737569792994</v>
      </c>
    </row>
    <row r="9" spans="1:8" s="3" customFormat="1" ht="26.1" customHeight="1" x14ac:dyDescent="0.2">
      <c r="A9" s="19" t="s">
        <v>14</v>
      </c>
      <c r="B9" s="6">
        <v>101</v>
      </c>
      <c r="C9" s="7">
        <v>4158</v>
      </c>
      <c r="D9" s="7">
        <v>12192693</v>
      </c>
      <c r="E9" s="1">
        <f t="shared" si="0"/>
        <v>109.78260869565217</v>
      </c>
      <c r="F9" s="1">
        <f t="shared" si="0"/>
        <v>102.69202272165967</v>
      </c>
      <c r="G9" s="1">
        <f t="shared" si="0"/>
        <v>105.69313095243152</v>
      </c>
    </row>
    <row r="10" spans="1:8" s="3" customFormat="1" ht="26.1" customHeight="1" x14ac:dyDescent="0.2">
      <c r="A10" s="19" t="s">
        <v>15</v>
      </c>
      <c r="B10" s="6">
        <v>85</v>
      </c>
      <c r="C10" s="7">
        <v>3893</v>
      </c>
      <c r="D10" s="7">
        <v>12405475</v>
      </c>
      <c r="E10" s="1">
        <f t="shared" si="0"/>
        <v>84.158415841584159</v>
      </c>
      <c r="F10" s="1">
        <f t="shared" si="0"/>
        <v>93.626743626743618</v>
      </c>
      <c r="G10" s="1">
        <f t="shared" si="0"/>
        <v>101.74515999049594</v>
      </c>
    </row>
    <row r="11" spans="1:8" s="3" customFormat="1" ht="26.1" customHeight="1" x14ac:dyDescent="0.2">
      <c r="A11" s="19" t="s">
        <v>16</v>
      </c>
      <c r="B11" s="6">
        <v>80</v>
      </c>
      <c r="C11" s="7">
        <v>3902</v>
      </c>
      <c r="D11" s="7">
        <v>13094520</v>
      </c>
      <c r="E11" s="1">
        <f t="shared" si="0"/>
        <v>94.117647058823522</v>
      </c>
      <c r="F11" s="1">
        <f t="shared" si="0"/>
        <v>100.23118417672745</v>
      </c>
      <c r="G11" s="1">
        <f t="shared" si="0"/>
        <v>105.55436208609505</v>
      </c>
    </row>
    <row r="12" spans="1:8" s="3" customFormat="1" ht="26.1" customHeight="1" x14ac:dyDescent="0.2">
      <c r="A12" s="19" t="s">
        <v>56</v>
      </c>
      <c r="B12" s="6">
        <v>74</v>
      </c>
      <c r="C12" s="7">
        <v>3999</v>
      </c>
      <c r="D12" s="7">
        <v>12776574</v>
      </c>
      <c r="E12" s="1">
        <f t="shared" si="0"/>
        <v>92.5</v>
      </c>
      <c r="F12" s="1">
        <f t="shared" si="0"/>
        <v>102.48590466427474</v>
      </c>
      <c r="G12" s="1">
        <f t="shared" si="0"/>
        <v>97.571915579952531</v>
      </c>
    </row>
    <row r="13" spans="1:8" s="3" customFormat="1" ht="26.1" customHeight="1" x14ac:dyDescent="0.2">
      <c r="A13" s="19" t="s">
        <v>61</v>
      </c>
      <c r="B13" s="6">
        <v>69</v>
      </c>
      <c r="C13" s="7">
        <v>3854</v>
      </c>
      <c r="D13" s="7">
        <v>12396235</v>
      </c>
      <c r="E13" s="1">
        <f t="shared" ref="E13:G14" si="1">B13/B12*100</f>
        <v>93.243243243243242</v>
      </c>
      <c r="F13" s="1">
        <f t="shared" si="1"/>
        <v>96.37409352338085</v>
      </c>
      <c r="G13" s="1">
        <f t="shared" si="1"/>
        <v>97.023153468214559</v>
      </c>
    </row>
    <row r="14" spans="1:8" ht="27" customHeight="1" thickBot="1" x14ac:dyDescent="0.25">
      <c r="A14" s="34" t="s">
        <v>64</v>
      </c>
      <c r="B14" s="8">
        <v>73</v>
      </c>
      <c r="C14" s="20">
        <v>3818</v>
      </c>
      <c r="D14" s="20">
        <v>11750053</v>
      </c>
      <c r="E14" s="15">
        <f>B14/B13*100</f>
        <v>105.79710144927536</v>
      </c>
      <c r="F14" s="15">
        <f t="shared" si="1"/>
        <v>99.065905552672547</v>
      </c>
      <c r="G14" s="15">
        <f t="shared" si="1"/>
        <v>94.787272103182943</v>
      </c>
    </row>
    <row r="15" spans="1:8" ht="18" customHeight="1" x14ac:dyDescent="0.2">
      <c r="A15" s="23" t="s">
        <v>73</v>
      </c>
      <c r="B15" s="3"/>
      <c r="C15" s="3"/>
      <c r="D15" s="24"/>
      <c r="E15" s="24"/>
    </row>
    <row r="16" spans="1:8" ht="18" customHeight="1" x14ac:dyDescent="0.2">
      <c r="A16" s="23" t="s">
        <v>79</v>
      </c>
      <c r="B16" s="3"/>
      <c r="C16" s="3"/>
      <c r="D16" s="24"/>
      <c r="E16" s="24"/>
      <c r="H16" s="35"/>
    </row>
    <row r="17" spans="1:8" ht="18" customHeight="1" x14ac:dyDescent="0.2">
      <c r="A17" s="23" t="s">
        <v>75</v>
      </c>
      <c r="E17" s="35"/>
      <c r="F17" s="35"/>
      <c r="G17" s="35"/>
      <c r="H17" s="35"/>
    </row>
    <row r="18" spans="1:8" ht="18" customHeight="1" x14ac:dyDescent="0.2">
      <c r="A18" s="23" t="s">
        <v>80</v>
      </c>
      <c r="E18" s="35"/>
      <c r="F18" s="35"/>
      <c r="G18" s="35"/>
      <c r="H18" s="35"/>
    </row>
    <row r="19" spans="1:8" ht="22.5" customHeight="1" x14ac:dyDescent="0.2">
      <c r="B19" s="35"/>
      <c r="C19" s="35"/>
      <c r="D19" s="35"/>
      <c r="F19" s="35"/>
      <c r="G19" s="37" t="s">
        <v>82</v>
      </c>
    </row>
    <row r="20" spans="1:8" ht="18" customHeight="1" x14ac:dyDescent="0.2">
      <c r="B20" s="35"/>
      <c r="C20" s="35"/>
      <c r="D20" s="35"/>
      <c r="F20" s="35"/>
      <c r="G20" s="37"/>
      <c r="H20" s="37"/>
    </row>
    <row r="21" spans="1:8" ht="20.100000000000001" customHeight="1" x14ac:dyDescent="0.2">
      <c r="E21" s="37"/>
      <c r="F21" s="37"/>
      <c r="G21" s="37"/>
    </row>
    <row r="22" spans="1:8" ht="15" customHeight="1" x14ac:dyDescent="0.2">
      <c r="A22" s="47" t="s">
        <v>57</v>
      </c>
      <c r="B22" s="38"/>
      <c r="C22" s="38"/>
      <c r="D22" s="38"/>
      <c r="E22" s="39"/>
      <c r="F22" s="39"/>
      <c r="G22" s="38"/>
    </row>
    <row r="23" spans="1:8" ht="20.100000000000001" customHeight="1" thickBot="1" x14ac:dyDescent="0.25">
      <c r="A23" s="3"/>
      <c r="B23" s="3"/>
      <c r="C23" s="3"/>
      <c r="D23" s="34" t="s">
        <v>10</v>
      </c>
      <c r="E23" s="40"/>
      <c r="F23" s="3"/>
      <c r="G23" s="3"/>
    </row>
    <row r="24" spans="1:8" ht="20.100000000000001" customHeight="1" x14ac:dyDescent="0.2">
      <c r="A24" s="70" t="s">
        <v>2</v>
      </c>
      <c r="B24" s="76" t="s">
        <v>9</v>
      </c>
      <c r="C24" s="72" t="s">
        <v>7</v>
      </c>
      <c r="D24" s="68" t="s">
        <v>8</v>
      </c>
      <c r="E24" s="41"/>
      <c r="F24" s="41"/>
    </row>
    <row r="25" spans="1:8" ht="26.1" customHeight="1" x14ac:dyDescent="0.2">
      <c r="A25" s="71"/>
      <c r="B25" s="77"/>
      <c r="C25" s="73"/>
      <c r="D25" s="69"/>
      <c r="E25" s="41"/>
      <c r="F25" s="41"/>
    </row>
    <row r="26" spans="1:8" ht="26.1" customHeight="1" x14ac:dyDescent="0.2">
      <c r="A26" s="19" t="s">
        <v>62</v>
      </c>
      <c r="B26" s="2">
        <v>102</v>
      </c>
      <c r="C26" s="3">
        <v>75</v>
      </c>
      <c r="D26" s="3">
        <v>27</v>
      </c>
      <c r="E26" s="3"/>
      <c r="F26" s="3"/>
    </row>
    <row r="27" spans="1:8" ht="26.1" customHeight="1" x14ac:dyDescent="0.2">
      <c r="A27" s="19" t="s">
        <v>63</v>
      </c>
      <c r="B27" s="2">
        <v>95</v>
      </c>
      <c r="C27" s="3">
        <v>67</v>
      </c>
      <c r="D27" s="3">
        <v>28</v>
      </c>
      <c r="E27" s="3"/>
      <c r="F27" s="3"/>
    </row>
    <row r="28" spans="1:8" ht="26.1" customHeight="1" x14ac:dyDescent="0.2">
      <c r="A28" s="19" t="s">
        <v>12</v>
      </c>
      <c r="B28" s="2">
        <v>91</v>
      </c>
      <c r="C28" s="3">
        <v>64</v>
      </c>
      <c r="D28" s="3">
        <v>27</v>
      </c>
      <c r="E28" s="3"/>
      <c r="F28" s="3"/>
    </row>
    <row r="29" spans="1:8" ht="26.1" customHeight="1" x14ac:dyDescent="0.2">
      <c r="A29" s="19" t="s">
        <v>13</v>
      </c>
      <c r="B29" s="2">
        <v>92</v>
      </c>
      <c r="C29" s="3">
        <v>64</v>
      </c>
      <c r="D29" s="3">
        <v>28</v>
      </c>
      <c r="E29" s="3"/>
      <c r="F29" s="3"/>
    </row>
    <row r="30" spans="1:8" ht="26.1" customHeight="1" x14ac:dyDescent="0.2">
      <c r="A30" s="19" t="s">
        <v>14</v>
      </c>
      <c r="B30" s="2">
        <v>101</v>
      </c>
      <c r="C30" s="3">
        <v>73</v>
      </c>
      <c r="D30" s="3">
        <v>28</v>
      </c>
      <c r="E30" s="3"/>
      <c r="F30" s="3"/>
    </row>
    <row r="31" spans="1:8" ht="26.1" customHeight="1" x14ac:dyDescent="0.2">
      <c r="A31" s="19" t="s">
        <v>15</v>
      </c>
      <c r="B31" s="2">
        <v>85</v>
      </c>
      <c r="C31" s="3">
        <v>60</v>
      </c>
      <c r="D31" s="3">
        <v>25</v>
      </c>
      <c r="E31" s="3"/>
      <c r="F31" s="3"/>
    </row>
    <row r="32" spans="1:8" ht="26.1" customHeight="1" x14ac:dyDescent="0.2">
      <c r="A32" s="19" t="s">
        <v>16</v>
      </c>
      <c r="B32" s="2">
        <v>80</v>
      </c>
      <c r="C32" s="3">
        <v>53</v>
      </c>
      <c r="D32" s="3">
        <v>27</v>
      </c>
      <c r="E32" s="3"/>
      <c r="F32" s="3"/>
    </row>
    <row r="33" spans="1:8" ht="26.1" customHeight="1" x14ac:dyDescent="0.2">
      <c r="A33" s="19" t="s">
        <v>56</v>
      </c>
      <c r="B33" s="2">
        <v>74</v>
      </c>
      <c r="C33" s="3">
        <v>47</v>
      </c>
      <c r="D33" s="3">
        <v>27</v>
      </c>
      <c r="E33" s="3"/>
      <c r="F33" s="3"/>
    </row>
    <row r="34" spans="1:8" ht="26.1" customHeight="1" thickBot="1" x14ac:dyDescent="0.25">
      <c r="A34" s="34" t="s">
        <v>61</v>
      </c>
      <c r="B34" s="4">
        <v>69</v>
      </c>
      <c r="C34" s="5">
        <v>44</v>
      </c>
      <c r="D34" s="5">
        <v>25</v>
      </c>
      <c r="E34" s="3"/>
      <c r="F34" s="3"/>
    </row>
    <row r="35" spans="1:8" ht="7.2" customHeight="1" thickBot="1" x14ac:dyDescent="0.25">
      <c r="A35" s="42"/>
      <c r="B35" s="3"/>
      <c r="C35" s="3"/>
      <c r="D35" s="3"/>
      <c r="E35" s="3"/>
      <c r="F35" s="3"/>
    </row>
    <row r="36" spans="1:8" ht="26.1" customHeight="1" x14ac:dyDescent="0.2">
      <c r="A36" s="43" t="s">
        <v>2</v>
      </c>
      <c r="B36" s="44" t="s">
        <v>67</v>
      </c>
      <c r="C36" s="44" t="s">
        <v>68</v>
      </c>
      <c r="D36" s="44" t="s">
        <v>69</v>
      </c>
      <c r="E36" s="3"/>
      <c r="F36" s="3"/>
    </row>
    <row r="37" spans="1:8" ht="26.1" customHeight="1" thickBot="1" x14ac:dyDescent="0.25">
      <c r="A37" s="45" t="s">
        <v>64</v>
      </c>
      <c r="B37" s="16">
        <v>73</v>
      </c>
      <c r="C37" s="17">
        <v>50</v>
      </c>
      <c r="D37" s="17">
        <v>3</v>
      </c>
      <c r="E37" s="3"/>
      <c r="F37" s="3"/>
    </row>
    <row r="38" spans="1:8" ht="18" customHeight="1" x14ac:dyDescent="0.2">
      <c r="A38" s="23" t="s">
        <v>74</v>
      </c>
      <c r="E38" s="46"/>
      <c r="H38" s="35"/>
    </row>
    <row r="39" spans="1:8" ht="18" customHeight="1" x14ac:dyDescent="0.2">
      <c r="A39" s="23" t="s">
        <v>77</v>
      </c>
      <c r="C39" s="35"/>
      <c r="D39" s="35"/>
      <c r="E39" s="35"/>
      <c r="F39" s="35"/>
      <c r="G39" s="35"/>
      <c r="H39" s="35"/>
    </row>
    <row r="40" spans="1:8" ht="18" customHeight="1" x14ac:dyDescent="0.2">
      <c r="A40" s="23" t="s">
        <v>76</v>
      </c>
      <c r="E40" s="35"/>
      <c r="F40" s="35"/>
      <c r="G40" s="35"/>
      <c r="H40" s="35"/>
    </row>
    <row r="41" spans="1:8" ht="18" customHeight="1" x14ac:dyDescent="0.2">
      <c r="A41" s="23" t="s">
        <v>81</v>
      </c>
      <c r="E41" s="35"/>
      <c r="F41" s="35"/>
      <c r="G41" s="35"/>
      <c r="H41" s="35"/>
    </row>
    <row r="42" spans="1:8" ht="21.75" customHeight="1" x14ac:dyDescent="0.2">
      <c r="B42" s="35"/>
      <c r="C42" s="35"/>
      <c r="D42" s="35"/>
      <c r="E42" s="35"/>
      <c r="G42" s="37" t="s">
        <v>72</v>
      </c>
    </row>
  </sheetData>
  <mergeCells count="7">
    <mergeCell ref="D24:D25"/>
    <mergeCell ref="A3:A4"/>
    <mergeCell ref="B3:B4"/>
    <mergeCell ref="C3:C4"/>
    <mergeCell ref="A24:A25"/>
    <mergeCell ref="B24:B25"/>
    <mergeCell ref="C24:C25"/>
  </mergeCells>
  <phoneticPr fontId="3"/>
  <pageMargins left="0.78740157480314965" right="0.78740157480314965" top="0.61" bottom="0.47" header="0.51181102362204722" footer="0.44"/>
  <pageSetup paperSize="9" scale="87" orientation="portrait" r:id="rId1"/>
  <headerFooter alignWithMargins="0"/>
  <rowBreaks count="1" manualBreakCount="1">
    <brk id="42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view="pageBreakPreview" zoomScale="90" zoomScaleNormal="80" zoomScaleSheetLayoutView="90" workbookViewId="0">
      <selection activeCell="N7" sqref="N7"/>
    </sheetView>
  </sheetViews>
  <sheetFormatPr defaultColWidth="9.109375" defaultRowHeight="23.1" customHeight="1" x14ac:dyDescent="0.2"/>
  <cols>
    <col min="1" max="1" width="13.109375" style="23" customWidth="1"/>
    <col min="2" max="2" width="5" style="23" customWidth="1"/>
    <col min="3" max="3" width="6.77734375" style="23" customWidth="1"/>
    <col min="4" max="4" width="14.33203125" style="23" customWidth="1"/>
    <col min="5" max="5" width="5" style="23" customWidth="1"/>
    <col min="6" max="6" width="6.77734375" style="23" customWidth="1"/>
    <col min="7" max="7" width="14.33203125" style="23" customWidth="1"/>
    <col min="8" max="8" width="5" style="23" customWidth="1"/>
    <col min="9" max="9" width="6.77734375" style="23" customWidth="1"/>
    <col min="10" max="10" width="14.33203125" style="23" customWidth="1"/>
    <col min="11" max="11" width="2.44140625" style="23" customWidth="1"/>
    <col min="12" max="16384" width="9.109375" style="23"/>
  </cols>
  <sheetData>
    <row r="1" spans="1:10" s="48" customFormat="1" ht="21.75" customHeight="1" thickBot="1" x14ac:dyDescent="0.25">
      <c r="A1" s="67" t="s">
        <v>58</v>
      </c>
    </row>
    <row r="2" spans="1:10" ht="20.100000000000001" customHeight="1" x14ac:dyDescent="0.2">
      <c r="A2" s="49"/>
      <c r="B2" s="50" t="s">
        <v>51</v>
      </c>
      <c r="C2" s="50"/>
      <c r="D2" s="51"/>
      <c r="E2" s="50" t="s">
        <v>59</v>
      </c>
      <c r="F2" s="50"/>
      <c r="G2" s="51"/>
      <c r="H2" s="50" t="s">
        <v>65</v>
      </c>
      <c r="I2" s="50"/>
      <c r="J2" s="51"/>
    </row>
    <row r="3" spans="1:10" s="30" customFormat="1" ht="20.100000000000001" customHeight="1" x14ac:dyDescent="0.2">
      <c r="A3" s="52" t="s">
        <v>50</v>
      </c>
      <c r="B3" s="53" t="s">
        <v>49</v>
      </c>
      <c r="C3" s="53" t="s">
        <v>48</v>
      </c>
      <c r="D3" s="54" t="s">
        <v>47</v>
      </c>
      <c r="E3" s="53" t="s">
        <v>49</v>
      </c>
      <c r="F3" s="53" t="s">
        <v>48</v>
      </c>
      <c r="G3" s="54" t="s">
        <v>47</v>
      </c>
      <c r="H3" s="53" t="s">
        <v>49</v>
      </c>
      <c r="I3" s="53" t="s">
        <v>48</v>
      </c>
      <c r="J3" s="54" t="s">
        <v>47</v>
      </c>
    </row>
    <row r="4" spans="1:10" s="59" customFormat="1" ht="18.75" customHeight="1" x14ac:dyDescent="0.2">
      <c r="A4" s="55"/>
      <c r="B4" s="56" t="s">
        <v>46</v>
      </c>
      <c r="C4" s="57" t="s">
        <v>45</v>
      </c>
      <c r="D4" s="58" t="s">
        <v>44</v>
      </c>
      <c r="E4" s="56" t="s">
        <v>46</v>
      </c>
      <c r="F4" s="57" t="s">
        <v>45</v>
      </c>
      <c r="G4" s="58" t="s">
        <v>44</v>
      </c>
      <c r="H4" s="56" t="s">
        <v>46</v>
      </c>
      <c r="I4" s="57" t="s">
        <v>45</v>
      </c>
      <c r="J4" s="58" t="s">
        <v>44</v>
      </c>
    </row>
    <row r="5" spans="1:10" s="61" customFormat="1" ht="27" customHeight="1" x14ac:dyDescent="0.2">
      <c r="A5" s="60" t="s">
        <v>43</v>
      </c>
      <c r="B5" s="18">
        <f>SUM(B6:B30)</f>
        <v>74</v>
      </c>
      <c r="C5" s="18">
        <f>SUM(C6:C30)</f>
        <v>3999</v>
      </c>
      <c r="D5" s="18">
        <v>12776574</v>
      </c>
      <c r="E5" s="18">
        <f>SUM(E6:E30)</f>
        <v>69</v>
      </c>
      <c r="F5" s="18">
        <f>SUM(F6:F30)</f>
        <v>3854</v>
      </c>
      <c r="G5" s="18">
        <v>12396235</v>
      </c>
      <c r="H5" s="18">
        <v>73</v>
      </c>
      <c r="I5" s="18">
        <v>3818</v>
      </c>
      <c r="J5" s="18">
        <v>11750053</v>
      </c>
    </row>
    <row r="6" spans="1:10" ht="27" customHeight="1" x14ac:dyDescent="0.2">
      <c r="A6" s="62" t="s">
        <v>42</v>
      </c>
      <c r="B6" s="9">
        <v>14</v>
      </c>
      <c r="C6" s="9">
        <v>1213</v>
      </c>
      <c r="D6" s="9">
        <v>4517923</v>
      </c>
      <c r="E6" s="9">
        <v>13</v>
      </c>
      <c r="F6" s="9">
        <v>1196</v>
      </c>
      <c r="G6" s="9">
        <v>4308490</v>
      </c>
      <c r="H6" s="9">
        <v>15</v>
      </c>
      <c r="I6" s="9">
        <v>1361</v>
      </c>
      <c r="J6" s="9">
        <v>5153044</v>
      </c>
    </row>
    <row r="7" spans="1:10" ht="27.9" customHeight="1" x14ac:dyDescent="0.2">
      <c r="A7" s="63" t="s">
        <v>41</v>
      </c>
      <c r="B7" s="19">
        <v>1</v>
      </c>
      <c r="C7" s="9">
        <v>122</v>
      </c>
      <c r="D7" s="9" t="s">
        <v>19</v>
      </c>
      <c r="E7" s="19">
        <v>1</v>
      </c>
      <c r="F7" s="9">
        <v>119</v>
      </c>
      <c r="G7" s="9" t="s">
        <v>19</v>
      </c>
      <c r="H7" s="19">
        <v>1</v>
      </c>
      <c r="I7" s="9">
        <v>146</v>
      </c>
      <c r="J7" s="9" t="s">
        <v>19</v>
      </c>
    </row>
    <row r="8" spans="1:10" ht="27" customHeight="1" x14ac:dyDescent="0.2">
      <c r="A8" s="62" t="s">
        <v>40</v>
      </c>
      <c r="B8" s="9" t="s">
        <v>22</v>
      </c>
      <c r="C8" s="9" t="s">
        <v>22</v>
      </c>
      <c r="D8" s="9" t="s">
        <v>22</v>
      </c>
      <c r="E8" s="9" t="s">
        <v>22</v>
      </c>
      <c r="F8" s="9" t="s">
        <v>60</v>
      </c>
      <c r="G8" s="9" t="s">
        <v>60</v>
      </c>
      <c r="H8" s="9" t="s">
        <v>22</v>
      </c>
      <c r="I8" s="9" t="s">
        <v>60</v>
      </c>
      <c r="J8" s="9" t="s">
        <v>60</v>
      </c>
    </row>
    <row r="9" spans="1:10" ht="27" customHeight="1" x14ac:dyDescent="0.2">
      <c r="A9" s="62" t="s">
        <v>39</v>
      </c>
      <c r="B9" s="9" t="s">
        <v>60</v>
      </c>
      <c r="C9" s="9" t="s">
        <v>60</v>
      </c>
      <c r="D9" s="9" t="s">
        <v>60</v>
      </c>
      <c r="E9" s="9" t="s">
        <v>60</v>
      </c>
      <c r="F9" s="9" t="s">
        <v>60</v>
      </c>
      <c r="G9" s="9" t="s">
        <v>60</v>
      </c>
      <c r="H9" s="9" t="s">
        <v>60</v>
      </c>
      <c r="I9" s="9" t="s">
        <v>60</v>
      </c>
      <c r="J9" s="9" t="s">
        <v>60</v>
      </c>
    </row>
    <row r="10" spans="1:10" ht="27" customHeight="1" x14ac:dyDescent="0.2">
      <c r="A10" s="62" t="s">
        <v>38</v>
      </c>
      <c r="B10" s="9" t="s">
        <v>22</v>
      </c>
      <c r="C10" s="9" t="s">
        <v>22</v>
      </c>
      <c r="D10" s="9" t="s">
        <v>22</v>
      </c>
      <c r="E10" s="9" t="s">
        <v>60</v>
      </c>
      <c r="F10" s="9" t="s">
        <v>60</v>
      </c>
      <c r="G10" s="9" t="s">
        <v>60</v>
      </c>
      <c r="H10" s="9" t="s">
        <v>60</v>
      </c>
      <c r="I10" s="9" t="s">
        <v>60</v>
      </c>
      <c r="J10" s="9" t="s">
        <v>60</v>
      </c>
    </row>
    <row r="11" spans="1:10" ht="27" customHeight="1" x14ac:dyDescent="0.2">
      <c r="A11" s="62" t="s">
        <v>37</v>
      </c>
      <c r="B11" s="19">
        <v>1</v>
      </c>
      <c r="C11" s="9">
        <v>7</v>
      </c>
      <c r="D11" s="9" t="s">
        <v>19</v>
      </c>
      <c r="E11" s="19">
        <v>1</v>
      </c>
      <c r="F11" s="9">
        <v>9</v>
      </c>
      <c r="G11" s="9" t="s">
        <v>19</v>
      </c>
      <c r="H11" s="19">
        <v>1</v>
      </c>
      <c r="I11" s="9">
        <v>9</v>
      </c>
      <c r="J11" s="9" t="s">
        <v>19</v>
      </c>
    </row>
    <row r="12" spans="1:10" ht="27.9" customHeight="1" x14ac:dyDescent="0.2">
      <c r="A12" s="63" t="s">
        <v>36</v>
      </c>
      <c r="B12" s="7">
        <v>4</v>
      </c>
      <c r="C12" s="7">
        <v>113</v>
      </c>
      <c r="D12" s="7">
        <v>365961</v>
      </c>
      <c r="E12" s="7">
        <v>3</v>
      </c>
      <c r="F12" s="7">
        <v>72</v>
      </c>
      <c r="G12" s="7">
        <v>265596</v>
      </c>
      <c r="H12" s="7">
        <v>3</v>
      </c>
      <c r="I12" s="7">
        <v>84</v>
      </c>
      <c r="J12" s="7">
        <v>311820</v>
      </c>
    </row>
    <row r="13" spans="1:10" ht="27" customHeight="1" x14ac:dyDescent="0.2">
      <c r="A13" s="62" t="s">
        <v>35</v>
      </c>
      <c r="B13" s="9">
        <v>5</v>
      </c>
      <c r="C13" s="9">
        <v>326</v>
      </c>
      <c r="D13" s="9">
        <v>824485</v>
      </c>
      <c r="E13" s="9">
        <v>5</v>
      </c>
      <c r="F13" s="9">
        <v>326</v>
      </c>
      <c r="G13" s="9">
        <v>681338</v>
      </c>
      <c r="H13" s="9">
        <v>3</v>
      </c>
      <c r="I13" s="9">
        <v>273</v>
      </c>
      <c r="J13" s="9">
        <v>540650</v>
      </c>
    </row>
    <row r="14" spans="1:10" ht="27" customHeight="1" x14ac:dyDescent="0.2">
      <c r="A14" s="62" t="s">
        <v>34</v>
      </c>
      <c r="B14" s="9">
        <v>1</v>
      </c>
      <c r="C14" s="9">
        <v>97</v>
      </c>
      <c r="D14" s="9" t="s">
        <v>19</v>
      </c>
      <c r="E14" s="9">
        <v>1</v>
      </c>
      <c r="F14" s="9">
        <v>88</v>
      </c>
      <c r="G14" s="9" t="s">
        <v>19</v>
      </c>
      <c r="H14" s="9">
        <v>1</v>
      </c>
      <c r="I14" s="9">
        <v>88</v>
      </c>
      <c r="J14" s="9" t="s">
        <v>19</v>
      </c>
    </row>
    <row r="15" spans="1:10" ht="27" customHeight="1" x14ac:dyDescent="0.2">
      <c r="A15" s="62" t="s">
        <v>33</v>
      </c>
      <c r="B15" s="9" t="s">
        <v>22</v>
      </c>
      <c r="C15" s="9" t="s">
        <v>22</v>
      </c>
      <c r="D15" s="9" t="s">
        <v>22</v>
      </c>
      <c r="E15" s="9" t="s">
        <v>60</v>
      </c>
      <c r="F15" s="9" t="s">
        <v>60</v>
      </c>
      <c r="G15" s="9" t="s">
        <v>60</v>
      </c>
      <c r="H15" s="9" t="s">
        <v>60</v>
      </c>
      <c r="I15" s="9" t="s">
        <v>60</v>
      </c>
      <c r="J15" s="9" t="s">
        <v>60</v>
      </c>
    </row>
    <row r="16" spans="1:10" ht="27" customHeight="1" x14ac:dyDescent="0.2">
      <c r="A16" s="62" t="s">
        <v>32</v>
      </c>
      <c r="B16" s="9">
        <v>3</v>
      </c>
      <c r="C16" s="9">
        <v>170</v>
      </c>
      <c r="D16" s="9">
        <v>222923</v>
      </c>
      <c r="E16" s="9">
        <v>3</v>
      </c>
      <c r="F16" s="9">
        <v>166</v>
      </c>
      <c r="G16" s="9">
        <v>100550</v>
      </c>
      <c r="H16" s="9">
        <v>4</v>
      </c>
      <c r="I16" s="9">
        <v>181</v>
      </c>
      <c r="J16" s="9">
        <v>234190</v>
      </c>
    </row>
    <row r="17" spans="1:10" ht="27" customHeight="1" x14ac:dyDescent="0.2">
      <c r="A17" s="62" t="s">
        <v>31</v>
      </c>
      <c r="B17" s="9">
        <v>1</v>
      </c>
      <c r="C17" s="9">
        <v>39</v>
      </c>
      <c r="D17" s="9" t="s">
        <v>19</v>
      </c>
      <c r="E17" s="9" t="s">
        <v>60</v>
      </c>
      <c r="F17" s="9" t="s">
        <v>60</v>
      </c>
      <c r="G17" s="9" t="s">
        <v>60</v>
      </c>
      <c r="H17" s="9" t="s">
        <v>22</v>
      </c>
      <c r="I17" s="9" t="s">
        <v>60</v>
      </c>
      <c r="J17" s="9" t="s">
        <v>60</v>
      </c>
    </row>
    <row r="18" spans="1:10" ht="27" customHeight="1" x14ac:dyDescent="0.2">
      <c r="A18" s="62" t="s">
        <v>30</v>
      </c>
      <c r="B18" s="9" t="s">
        <v>22</v>
      </c>
      <c r="C18" s="9" t="s">
        <v>22</v>
      </c>
      <c r="D18" s="9" t="s">
        <v>22</v>
      </c>
      <c r="E18" s="9" t="s">
        <v>60</v>
      </c>
      <c r="F18" s="9" t="s">
        <v>60</v>
      </c>
      <c r="G18" s="9" t="s">
        <v>60</v>
      </c>
      <c r="H18" s="9" t="s">
        <v>60</v>
      </c>
      <c r="I18" s="9" t="s">
        <v>60</v>
      </c>
      <c r="J18" s="9" t="s">
        <v>60</v>
      </c>
    </row>
    <row r="19" spans="1:10" ht="27" customHeight="1" x14ac:dyDescent="0.2">
      <c r="A19" s="64" t="s">
        <v>71</v>
      </c>
      <c r="B19" s="9">
        <v>4</v>
      </c>
      <c r="C19" s="9">
        <v>366</v>
      </c>
      <c r="D19" s="9">
        <v>1410985</v>
      </c>
      <c r="E19" s="9">
        <v>4</v>
      </c>
      <c r="F19" s="9">
        <v>402</v>
      </c>
      <c r="G19" s="9">
        <v>1033700</v>
      </c>
      <c r="H19" s="9">
        <v>3</v>
      </c>
      <c r="I19" s="9">
        <v>381</v>
      </c>
      <c r="J19" s="9">
        <v>1055795</v>
      </c>
    </row>
    <row r="20" spans="1:10" ht="27" customHeight="1" x14ac:dyDescent="0.2">
      <c r="A20" s="62" t="s">
        <v>29</v>
      </c>
      <c r="B20" s="9" t="s">
        <v>22</v>
      </c>
      <c r="C20" s="9" t="s">
        <v>22</v>
      </c>
      <c r="D20" s="9" t="s">
        <v>22</v>
      </c>
      <c r="E20" s="9" t="s">
        <v>60</v>
      </c>
      <c r="F20" s="9" t="s">
        <v>60</v>
      </c>
      <c r="G20" s="9" t="s">
        <v>60</v>
      </c>
      <c r="H20" s="9" t="s">
        <v>60</v>
      </c>
      <c r="I20" s="9" t="s">
        <v>60</v>
      </c>
      <c r="J20" s="9" t="s">
        <v>60</v>
      </c>
    </row>
    <row r="21" spans="1:10" ht="27" customHeight="1" x14ac:dyDescent="0.2">
      <c r="A21" s="62" t="s">
        <v>28</v>
      </c>
      <c r="B21" s="9">
        <v>3</v>
      </c>
      <c r="C21" s="9">
        <v>589</v>
      </c>
      <c r="D21" s="9">
        <v>2466164</v>
      </c>
      <c r="E21" s="9">
        <v>2</v>
      </c>
      <c r="F21" s="9">
        <v>537</v>
      </c>
      <c r="G21" s="9" t="s">
        <v>19</v>
      </c>
      <c r="H21" s="9">
        <v>3</v>
      </c>
      <c r="I21" s="9">
        <v>375</v>
      </c>
      <c r="J21" s="9">
        <v>1999272</v>
      </c>
    </row>
    <row r="22" spans="1:10" ht="27" customHeight="1" x14ac:dyDescent="0.2">
      <c r="A22" s="62" t="s">
        <v>27</v>
      </c>
      <c r="B22" s="7">
        <v>8</v>
      </c>
      <c r="C22" s="9">
        <v>140</v>
      </c>
      <c r="D22" s="9">
        <v>213443</v>
      </c>
      <c r="E22" s="7">
        <v>7</v>
      </c>
      <c r="F22" s="9">
        <v>141</v>
      </c>
      <c r="G22" s="9">
        <v>210966</v>
      </c>
      <c r="H22" s="7">
        <v>9</v>
      </c>
      <c r="I22" s="9">
        <v>132</v>
      </c>
      <c r="J22" s="9">
        <v>229752</v>
      </c>
    </row>
    <row r="23" spans="1:10" ht="27" customHeight="1" x14ac:dyDescent="0.2">
      <c r="A23" s="64" t="s">
        <v>26</v>
      </c>
      <c r="B23" s="7">
        <v>4</v>
      </c>
      <c r="C23" s="9">
        <v>250</v>
      </c>
      <c r="D23" s="9">
        <v>500816</v>
      </c>
      <c r="E23" s="7">
        <v>4</v>
      </c>
      <c r="F23" s="9">
        <v>236</v>
      </c>
      <c r="G23" s="9">
        <v>477133</v>
      </c>
      <c r="H23" s="7">
        <v>5</v>
      </c>
      <c r="I23" s="9">
        <v>257</v>
      </c>
      <c r="J23" s="9">
        <v>624854</v>
      </c>
    </row>
    <row r="24" spans="1:10" ht="27" customHeight="1" x14ac:dyDescent="0.2">
      <c r="A24" s="64" t="s">
        <v>25</v>
      </c>
      <c r="B24" s="7">
        <v>6</v>
      </c>
      <c r="C24" s="9">
        <v>143</v>
      </c>
      <c r="D24" s="9">
        <v>398437</v>
      </c>
      <c r="E24" s="7">
        <v>6</v>
      </c>
      <c r="F24" s="9">
        <v>141</v>
      </c>
      <c r="G24" s="9">
        <v>393822</v>
      </c>
      <c r="H24" s="7">
        <v>5</v>
      </c>
      <c r="I24" s="9">
        <v>126</v>
      </c>
      <c r="J24" s="9">
        <v>159689</v>
      </c>
    </row>
    <row r="25" spans="1:10" ht="27" customHeight="1" x14ac:dyDescent="0.2">
      <c r="A25" s="64" t="s">
        <v>24</v>
      </c>
      <c r="B25" s="7">
        <v>3</v>
      </c>
      <c r="C25" s="9">
        <v>70</v>
      </c>
      <c r="D25" s="9">
        <v>95484</v>
      </c>
      <c r="E25" s="7">
        <v>3</v>
      </c>
      <c r="F25" s="9">
        <v>75</v>
      </c>
      <c r="G25" s="9">
        <v>84673</v>
      </c>
      <c r="H25" s="7">
        <v>2</v>
      </c>
      <c r="I25" s="9">
        <v>34</v>
      </c>
      <c r="J25" s="9" t="s">
        <v>19</v>
      </c>
    </row>
    <row r="26" spans="1:10" ht="27" customHeight="1" x14ac:dyDescent="0.2">
      <c r="A26" s="62" t="s">
        <v>23</v>
      </c>
      <c r="B26" s="9" t="s">
        <v>22</v>
      </c>
      <c r="C26" s="9" t="s">
        <v>22</v>
      </c>
      <c r="D26" s="9" t="s">
        <v>22</v>
      </c>
      <c r="E26" s="9" t="s">
        <v>60</v>
      </c>
      <c r="F26" s="9" t="s">
        <v>60</v>
      </c>
      <c r="G26" s="9" t="s">
        <v>60</v>
      </c>
      <c r="H26" s="9" t="s">
        <v>60</v>
      </c>
      <c r="I26" s="9" t="s">
        <v>60</v>
      </c>
      <c r="J26" s="9" t="s">
        <v>60</v>
      </c>
    </row>
    <row r="27" spans="1:10" ht="27" customHeight="1" x14ac:dyDescent="0.2">
      <c r="A27" s="62" t="s">
        <v>21</v>
      </c>
      <c r="B27" s="7">
        <v>4</v>
      </c>
      <c r="C27" s="9">
        <v>56</v>
      </c>
      <c r="D27" s="9">
        <v>67161</v>
      </c>
      <c r="E27" s="7">
        <v>3</v>
      </c>
      <c r="F27" s="9">
        <v>32</v>
      </c>
      <c r="G27" s="9">
        <v>39133</v>
      </c>
      <c r="H27" s="7">
        <v>6</v>
      </c>
      <c r="I27" s="9">
        <v>77</v>
      </c>
      <c r="J27" s="9">
        <v>86265</v>
      </c>
    </row>
    <row r="28" spans="1:10" ht="27" customHeight="1" x14ac:dyDescent="0.2">
      <c r="A28" s="65" t="s">
        <v>20</v>
      </c>
      <c r="B28" s="7">
        <v>1</v>
      </c>
      <c r="C28" s="7">
        <v>18</v>
      </c>
      <c r="D28" s="9" t="s">
        <v>19</v>
      </c>
      <c r="E28" s="7">
        <v>1</v>
      </c>
      <c r="F28" s="7">
        <v>18</v>
      </c>
      <c r="G28" s="9" t="s">
        <v>19</v>
      </c>
      <c r="H28" s="7" t="s">
        <v>22</v>
      </c>
      <c r="I28" s="7" t="s">
        <v>22</v>
      </c>
      <c r="J28" s="9" t="s">
        <v>22</v>
      </c>
    </row>
    <row r="29" spans="1:10" ht="27" customHeight="1" x14ac:dyDescent="0.2">
      <c r="A29" s="64" t="s">
        <v>18</v>
      </c>
      <c r="B29" s="9">
        <v>7</v>
      </c>
      <c r="C29" s="9">
        <v>225</v>
      </c>
      <c r="D29" s="9">
        <v>553988</v>
      </c>
      <c r="E29" s="9">
        <v>7</v>
      </c>
      <c r="F29" s="9">
        <v>215</v>
      </c>
      <c r="G29" s="9">
        <v>533620</v>
      </c>
      <c r="H29" s="9">
        <v>7</v>
      </c>
      <c r="I29" s="9">
        <v>219</v>
      </c>
      <c r="J29" s="9">
        <v>559257</v>
      </c>
    </row>
    <row r="30" spans="1:10" ht="27" customHeight="1" thickBot="1" x14ac:dyDescent="0.25">
      <c r="A30" s="66" t="s">
        <v>17</v>
      </c>
      <c r="B30" s="20">
        <v>4</v>
      </c>
      <c r="C30" s="20">
        <v>55</v>
      </c>
      <c r="D30" s="20">
        <v>78650</v>
      </c>
      <c r="E30" s="20">
        <v>5</v>
      </c>
      <c r="F30" s="20">
        <v>81</v>
      </c>
      <c r="G30" s="20">
        <v>97667</v>
      </c>
      <c r="H30" s="20">
        <v>5</v>
      </c>
      <c r="I30" s="20">
        <v>75</v>
      </c>
      <c r="J30" s="20">
        <v>98247</v>
      </c>
    </row>
    <row r="31" spans="1:10" ht="17.25" customHeight="1" x14ac:dyDescent="0.2">
      <c r="A31" s="23" t="s">
        <v>78</v>
      </c>
    </row>
    <row r="32" spans="1:10" ht="18" customHeight="1" x14ac:dyDescent="0.2">
      <c r="A32" s="23" t="s">
        <v>80</v>
      </c>
      <c r="B32" s="35"/>
      <c r="C32" s="35"/>
      <c r="D32" s="35"/>
      <c r="E32" s="35"/>
      <c r="H32" s="35"/>
    </row>
    <row r="33" spans="2:10" ht="21.75" customHeight="1" x14ac:dyDescent="0.2">
      <c r="B33" s="35"/>
      <c r="C33" s="35"/>
      <c r="D33" s="35"/>
      <c r="E33" s="35"/>
      <c r="F33" s="35"/>
      <c r="G33" s="37"/>
      <c r="H33" s="35"/>
      <c r="I33" s="35"/>
      <c r="J33" s="37" t="s">
        <v>72</v>
      </c>
    </row>
  </sheetData>
  <phoneticPr fontId="3"/>
  <pageMargins left="0.59055118110236227" right="0.78740157480314965" top="0.51181102362204722" bottom="0.35433070866141736" header="0.43307086614173229" footer="0.27559055118110237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目次 </vt:lpstr>
      <vt:lpstr>6-1-2</vt:lpstr>
      <vt:lpstr>6-3</vt:lpstr>
      <vt:lpstr>'6-1-2'!Print_Area</vt:lpstr>
      <vt:lpstr>'6-3'!Print_Area</vt:lpstr>
    </vt:vector>
  </TitlesOfParts>
  <Company>埼玉県桶川市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桶川市役所</dc:creator>
  <cp:lastModifiedBy>榎原 未祐</cp:lastModifiedBy>
  <cp:lastPrinted>2024-04-22T00:59:40Z</cp:lastPrinted>
  <dcterms:created xsi:type="dcterms:W3CDTF">1999-03-08T06:04:51Z</dcterms:created>
  <dcterms:modified xsi:type="dcterms:W3CDTF">2026-03-04T07:14:25Z</dcterms:modified>
</cp:coreProperties>
</file>