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0903\760_下水道\100　共通一般\40　広報\ホームページ\R7年度\20251119_W-PPPについて\添付資料\MSアンケート\"/>
    </mc:Choice>
  </mc:AlternateContent>
  <xr:revisionPtr revIDLastSave="0" documentId="13_ncr:1_{9D6FC8AD-AA87-4BDE-AA35-D990FECF5F09}" xr6:coauthVersionLast="47" xr6:coauthVersionMax="47" xr10:uidLastSave="{00000000-0000-0000-0000-000000000000}"/>
  <workbookProtection workbookAlgorithmName="SHA-512" workbookHashValue="X73/7ivWspVQn5Sur/dWIsDRMzrUa2EW7tHhOD+f3q77hSDw14fa5DKGn7KRyzWntf5+UpOmNjPc+FQo6twm+g==" workbookSaltValue="ypF8GDUck+do8ImKrKc2aA==" workbookSpinCount="100000" lockStructure="1"/>
  <bookViews>
    <workbookView xWindow="19090" yWindow="-110" windowWidth="19420" windowHeight="10300" activeTab="2" xr2:uid="{00000000-000D-0000-FFFF-FFFF00000000}"/>
  </bookViews>
  <sheets>
    <sheet name="表紙" sheetId="22" r:id="rId1"/>
    <sheet name="設問1～5" sheetId="23" r:id="rId2"/>
    <sheet name="設問6" sheetId="20" r:id="rId3"/>
    <sheet name="プルダウン" sheetId="24" state="hidden" r:id="rId4"/>
  </sheets>
  <definedNames>
    <definedName name="_xlnm.Print_Area" localSheetId="3">プルダウン!$B$2:$C$16</definedName>
    <definedName name="_xlnm.Print_Area" localSheetId="1">'設問1～5'!$A$1:$C$62</definedName>
    <definedName name="_xlnm.Print_Area" localSheetId="2">設問6!$B$2:$O$93</definedName>
    <definedName name="_xlnm.Print_Area" localSheetId="0">表紙!$A$1:$Q$21</definedName>
    <definedName name="_xlnm.Print_Titles" localSheetId="2">設問6!$2:$6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4" i="23" l="1"/>
  <c r="F64" i="23" s="1"/>
  <c r="D63" i="23"/>
  <c r="F63" i="23" s="1"/>
  <c r="A67" i="23" l="1"/>
  <c r="A66" i="23"/>
  <c r="A65" i="23"/>
  <c r="A64" i="23"/>
  <c r="A63" i="23"/>
  <c r="A62" i="23"/>
  <c r="A61" i="23"/>
  <c r="A59" i="23"/>
  <c r="A58" i="23"/>
  <c r="A51" i="23"/>
  <c r="A50" i="23"/>
  <c r="A47" i="23"/>
  <c r="A57" i="23"/>
  <c r="A56" i="23"/>
  <c r="A55" i="23"/>
  <c r="A54" i="23"/>
  <c r="A53" i="23"/>
  <c r="A45" i="23"/>
  <c r="A44" i="23"/>
  <c r="A43" i="23"/>
  <c r="A42" i="23"/>
  <c r="A40" i="23"/>
  <c r="A39" i="23"/>
  <c r="A38" i="23"/>
  <c r="A36" i="23"/>
  <c r="A35" i="23"/>
  <c r="A34" i="23"/>
  <c r="A33" i="23"/>
  <c r="A32" i="23"/>
  <c r="A30" i="23"/>
  <c r="A29" i="23"/>
  <c r="A27" i="23"/>
  <c r="A26" i="23"/>
  <c r="A25" i="23"/>
  <c r="A24" i="23"/>
  <c r="A23" i="23"/>
  <c r="A21" i="23"/>
  <c r="A20" i="23"/>
  <c r="A19" i="23"/>
  <c r="A18" i="23"/>
  <c r="A17" i="23"/>
  <c r="A16" i="23"/>
  <c r="A14" i="23"/>
  <c r="A13" i="23"/>
  <c r="A12" i="23"/>
  <c r="A11" i="23"/>
  <c r="A10" i="23"/>
  <c r="A8" i="23"/>
  <c r="A7" i="23"/>
  <c r="A6" i="23"/>
  <c r="D42" i="23" l="1"/>
  <c r="F42" i="23" s="1"/>
  <c r="D57" i="23"/>
  <c r="F57" i="23" s="1"/>
  <c r="D56" i="23"/>
  <c r="F56" i="23" s="1"/>
  <c r="D55" i="23"/>
  <c r="F55" i="23" s="1"/>
  <c r="D54" i="23"/>
  <c r="F54" i="23" s="1"/>
  <c r="D53" i="23"/>
  <c r="F53" i="23" s="1"/>
  <c r="D45" i="23"/>
  <c r="F45" i="23" s="1"/>
  <c r="D44" i="23"/>
  <c r="F44" i="23" s="1"/>
  <c r="D43" i="23"/>
  <c r="F43" i="23" s="1"/>
  <c r="D40" i="23"/>
  <c r="F40" i="23" s="1"/>
  <c r="D39" i="23"/>
  <c r="F39" i="23" s="1"/>
  <c r="D38" i="23"/>
  <c r="F38" i="23" s="1"/>
  <c r="D21" i="23"/>
  <c r="F21" i="23" s="1"/>
  <c r="D12" i="23"/>
  <c r="F12" i="23" s="1"/>
  <c r="D11" i="23"/>
  <c r="F11" i="23" s="1"/>
  <c r="D10" i="23"/>
  <c r="F10" i="23" s="1"/>
  <c r="D8" i="23"/>
  <c r="F8" i="23" s="1"/>
  <c r="D7" i="23"/>
  <c r="F7" i="23" s="1"/>
  <c r="D6" i="23"/>
  <c r="F6" i="23" s="1"/>
  <c r="D62" i="23"/>
  <c r="F62" i="23" s="1"/>
  <c r="F60" i="23" s="1"/>
  <c r="H60" i="23" s="1"/>
  <c r="D61" i="23"/>
  <c r="F61" i="23" s="1"/>
  <c r="D51" i="23"/>
  <c r="F51" i="23" s="1"/>
  <c r="D50" i="23"/>
  <c r="F50" i="23" s="1"/>
  <c r="D47" i="23"/>
  <c r="F47" i="23" s="1"/>
  <c r="D34" i="23"/>
  <c r="F34" i="23" s="1"/>
  <c r="D33" i="23"/>
  <c r="F33" i="23" s="1"/>
  <c r="D32" i="23"/>
  <c r="F32" i="23" s="1"/>
  <c r="D30" i="23"/>
  <c r="F30" i="23" s="1"/>
  <c r="D29" i="23"/>
  <c r="F29" i="23" s="1"/>
  <c r="D25" i="23"/>
  <c r="F25" i="23" s="1"/>
  <c r="D24" i="23"/>
  <c r="F24" i="23" s="1"/>
  <c r="D23" i="23"/>
  <c r="F23" i="23" s="1"/>
  <c r="D20" i="23"/>
  <c r="F20" i="23" s="1"/>
  <c r="D19" i="23"/>
  <c r="F19" i="23" s="1"/>
  <c r="D18" i="23"/>
  <c r="F18" i="23" s="1"/>
  <c r="D17" i="23"/>
  <c r="F17" i="23" s="1"/>
  <c r="D16" i="23"/>
  <c r="F16" i="23" s="1"/>
  <c r="A60" i="23" l="1"/>
  <c r="F9" i="23"/>
  <c r="H9" i="23" s="1"/>
  <c r="A9" i="23" s="1"/>
  <c r="F37" i="23"/>
  <c r="H37" i="23" s="1"/>
  <c r="A37" i="23" s="1"/>
  <c r="F28" i="23"/>
  <c r="H28" i="23" s="1"/>
  <c r="A28" i="23" s="1"/>
  <c r="F31" i="23"/>
  <c r="H31" i="23" s="1"/>
  <c r="A31" i="23" s="1"/>
  <c r="F22" i="23"/>
  <c r="H22" i="23" s="1"/>
  <c r="A22" i="23" s="1"/>
  <c r="F46" i="23"/>
  <c r="H46" i="23" s="1"/>
  <c r="A46" i="23" s="1"/>
  <c r="F52" i="23"/>
  <c r="H52" i="23" s="1"/>
  <c r="A52" i="23" s="1"/>
  <c r="F5" i="23"/>
  <c r="H5" i="23" s="1"/>
  <c r="A5" i="23" s="1"/>
  <c r="F41" i="23"/>
  <c r="H41" i="23" s="1"/>
  <c r="A41" i="23" s="1"/>
  <c r="F15" i="23"/>
  <c r="H15" i="23" s="1"/>
  <c r="A15" i="23" s="1"/>
</calcChain>
</file>

<file path=xl/sharedStrings.xml><?xml version="1.0" encoding="utf-8"?>
<sst xmlns="http://schemas.openxmlformats.org/spreadsheetml/2006/main" count="611" uniqueCount="220">
  <si>
    <t>◎対応できる</t>
    <rPh sb="1" eb="3">
      <t>タイオウ</t>
    </rPh>
    <phoneticPr fontId="1"/>
  </si>
  <si>
    <t>〇条件次第（JV/SPC組成すれば対応できる）</t>
    <rPh sb="1" eb="5">
      <t>ジョウケンシダイ</t>
    </rPh>
    <rPh sb="12" eb="14">
      <t>ソセイ</t>
    </rPh>
    <rPh sb="17" eb="19">
      <t>タイオウ</t>
    </rPh>
    <phoneticPr fontId="1"/>
  </si>
  <si>
    <t>〇条件次第（桶川市とのリスク/役割分担次第）</t>
    <rPh sb="1" eb="5">
      <t>ジョウケンシダイ</t>
    </rPh>
    <rPh sb="6" eb="9">
      <t>オケガワシ</t>
    </rPh>
    <rPh sb="15" eb="21">
      <t>ヤクワリブンタンシダイ</t>
    </rPh>
    <phoneticPr fontId="1"/>
  </si>
  <si>
    <t>〇条件次第（その他）</t>
    <rPh sb="1" eb="5">
      <t>ジョウケンシダイ</t>
    </rPh>
    <rPh sb="8" eb="9">
      <t>タ</t>
    </rPh>
    <phoneticPr fontId="1"/>
  </si>
  <si>
    <t>△対応できるが避けたい</t>
    <rPh sb="1" eb="3">
      <t>タイオウ</t>
    </rPh>
    <rPh sb="7" eb="8">
      <t>サ</t>
    </rPh>
    <phoneticPr fontId="1"/>
  </si>
  <si>
    <t>✕対応できない</t>
    <rPh sb="1" eb="3">
      <t>タイオウ</t>
    </rPh>
    <phoneticPr fontId="1"/>
  </si>
  <si>
    <t>◎アンケート調査について</t>
    <rPh sb="6" eb="8">
      <t>チョウサ</t>
    </rPh>
    <phoneticPr fontId="6"/>
  </si>
  <si>
    <t>●</t>
    <phoneticPr fontId="6"/>
  </si>
  <si>
    <t>本調査は、今後のWPPP導入の可能性を検討するためのものであり、回答内容が今後の入札の参加資格等に影響することはございません。</t>
  </si>
  <si>
    <t>本調査へのご回答内容は、何ら法的な拘束力を持つものではありません。あくまでご記入時点でのご意見として承ります。</t>
    <phoneticPr fontId="1"/>
  </si>
  <si>
    <t>ご回答いただいた情報は、取扱いには十分注意し、WPPP導入に関する検討以外には使用いたしません。</t>
  </si>
  <si>
    <t>回答内容につきましては、個人または法人が特定されない形で、アンケート調査結果の概要版として公表する可能性がございますのでご了承ください。</t>
    <rPh sb="49" eb="52">
      <t>カノウセイ</t>
    </rPh>
    <phoneticPr fontId="1"/>
  </si>
  <si>
    <t>可能な範囲でご回答ください。ご回答できない項目については、空欄で構いません。</t>
    <rPh sb="0" eb="2">
      <t>カノウ</t>
    </rPh>
    <rPh sb="3" eb="5">
      <t>ハンイ</t>
    </rPh>
    <rPh sb="7" eb="9">
      <t>カイトウ</t>
    </rPh>
    <rPh sb="15" eb="17">
      <t>カイトウ</t>
    </rPh>
    <rPh sb="21" eb="23">
      <t>コウモク</t>
    </rPh>
    <rPh sb="29" eb="31">
      <t>クウラン</t>
    </rPh>
    <rPh sb="32" eb="33">
      <t>カマ</t>
    </rPh>
    <phoneticPr fontId="6"/>
  </si>
  <si>
    <t>●</t>
  </si>
  <si>
    <t>◎提出先および問い合わせ先</t>
    <rPh sb="1" eb="3">
      <t>テイシュツ</t>
    </rPh>
    <rPh sb="3" eb="4">
      <t>サキ</t>
    </rPh>
    <rPh sb="7" eb="8">
      <t>ト</t>
    </rPh>
    <rPh sb="9" eb="10">
      <t>ア</t>
    </rPh>
    <rPh sb="12" eb="13">
      <t>サキ</t>
    </rPh>
    <phoneticPr fontId="6"/>
  </si>
  <si>
    <t>〒363-8501　埼玉県桶川市泉1丁目3番28号</t>
    <phoneticPr fontId="1"/>
  </si>
  <si>
    <t>E-mail：gesui@city.okegawa.lg.jp</t>
    <phoneticPr fontId="1"/>
  </si>
  <si>
    <t>選択方式</t>
    <phoneticPr fontId="1"/>
  </si>
  <si>
    <t>自由記載</t>
    <rPh sb="0" eb="4">
      <t>ジユウキサイ</t>
    </rPh>
    <phoneticPr fontId="1"/>
  </si>
  <si>
    <t>（管理者用）</t>
  </si>
  <si>
    <t>回答有無</t>
    <rPh sb="0" eb="2">
      <t>カイトウ</t>
    </rPh>
    <rPh sb="2" eb="4">
      <t>ウム</t>
    </rPh>
    <phoneticPr fontId="1"/>
  </si>
  <si>
    <t>係数</t>
    <rPh sb="0" eb="2">
      <t>ケイスウ</t>
    </rPh>
    <phoneticPr fontId="1"/>
  </si>
  <si>
    <t>回答数合計</t>
    <rPh sb="0" eb="3">
      <t>カイトウスウ</t>
    </rPh>
    <rPh sb="3" eb="5">
      <t>ゴウケイ</t>
    </rPh>
    <phoneticPr fontId="1"/>
  </si>
  <si>
    <t>最低回答数</t>
    <rPh sb="0" eb="5">
      <t>サイテイカイトウスウ</t>
    </rPh>
    <phoneticPr fontId="1"/>
  </si>
  <si>
    <t>0以外は回答数不足</t>
    <rPh sb="1" eb="3">
      <t>イガイ</t>
    </rPh>
    <rPh sb="4" eb="7">
      <t>カイトウスウ</t>
    </rPh>
    <rPh sb="7" eb="9">
      <t>フソク</t>
    </rPh>
    <phoneticPr fontId="1"/>
  </si>
  <si>
    <t>１．貴社の基本情報</t>
    <phoneticPr fontId="8"/>
  </si>
  <si>
    <t>1-1　貴社の基本情報についてご記入ください。</t>
    <rPh sb="4" eb="6">
      <t>キシャ</t>
    </rPh>
    <rPh sb="7" eb="11">
      <t>キホンジョウホウ</t>
    </rPh>
    <phoneticPr fontId="1"/>
  </si>
  <si>
    <t>会社名</t>
    <rPh sb="0" eb="3">
      <t>カイシャメイ</t>
    </rPh>
    <phoneticPr fontId="1"/>
  </si>
  <si>
    <t>所在地</t>
    <rPh sb="0" eb="3">
      <t>ショザイチ</t>
    </rPh>
    <phoneticPr fontId="1"/>
  </si>
  <si>
    <t>電話番号</t>
    <rPh sb="0" eb="2">
      <t>デンワ</t>
    </rPh>
    <rPh sb="2" eb="4">
      <t>バンゴウ</t>
    </rPh>
    <phoneticPr fontId="1"/>
  </si>
  <si>
    <t>1-2　本件担当者についてご記入ください。</t>
    <rPh sb="4" eb="9">
      <t>ホンケンタントウシャ</t>
    </rPh>
    <rPh sb="14" eb="16">
      <t>キニュウ</t>
    </rPh>
    <phoneticPr fontId="1"/>
  </si>
  <si>
    <t>氏名</t>
    <rPh sb="0" eb="2">
      <t>シメイ</t>
    </rPh>
    <phoneticPr fontId="1"/>
  </si>
  <si>
    <t>電話番号</t>
    <rPh sb="0" eb="4">
      <t>デンワバンゴウ</t>
    </rPh>
    <phoneticPr fontId="1"/>
  </si>
  <si>
    <t>Eメール</t>
    <phoneticPr fontId="1"/>
  </si>
  <si>
    <t>2．貴社の業務</t>
    <rPh sb="5" eb="7">
      <t>ギョウム</t>
    </rPh>
    <phoneticPr fontId="8"/>
  </si>
  <si>
    <t>2-1　貴社の業種としてあてはまるものに「〇」をつけてください。（複数回答可）</t>
    <rPh sb="4" eb="6">
      <t>キシャ</t>
    </rPh>
    <rPh sb="7" eb="9">
      <t>ギョウシュ</t>
    </rPh>
    <phoneticPr fontId="1"/>
  </si>
  <si>
    <t>ア）建設（土木、建築、機械、電気）</t>
    <rPh sb="2" eb="4">
      <t>ケンセツ</t>
    </rPh>
    <rPh sb="5" eb="7">
      <t>ドボク</t>
    </rPh>
    <rPh sb="8" eb="10">
      <t>ケンチク</t>
    </rPh>
    <rPh sb="11" eb="13">
      <t>キカイ</t>
    </rPh>
    <rPh sb="14" eb="16">
      <t>デンキ</t>
    </rPh>
    <phoneticPr fontId="1"/>
  </si>
  <si>
    <t>イ）維持管理（点検、調査等）</t>
    <rPh sb="2" eb="4">
      <t>イジ</t>
    </rPh>
    <rPh sb="4" eb="6">
      <t>カンリ</t>
    </rPh>
    <rPh sb="7" eb="9">
      <t>テンケン</t>
    </rPh>
    <rPh sb="10" eb="13">
      <t>チョウサナド</t>
    </rPh>
    <phoneticPr fontId="1"/>
  </si>
  <si>
    <t>ウ）コンサルタント</t>
    <phoneticPr fontId="1"/>
  </si>
  <si>
    <t>エ）製品メーカー</t>
    <rPh sb="2" eb="4">
      <t>セイヒン</t>
    </rPh>
    <phoneticPr fontId="1"/>
  </si>
  <si>
    <t>オ）その他</t>
    <rPh sb="4" eb="5">
      <t>タ</t>
    </rPh>
    <phoneticPr fontId="1"/>
  </si>
  <si>
    <t>オ）その他に〇をした場合、その業務内容</t>
    <rPh sb="4" eb="5">
      <t>タ</t>
    </rPh>
    <rPh sb="10" eb="12">
      <t>バアイ</t>
    </rPh>
    <rPh sb="15" eb="19">
      <t>ギョウムナイヨウ</t>
    </rPh>
    <phoneticPr fontId="1"/>
  </si>
  <si>
    <t>2-2　所在地についてあてはまるものに「〇」をつけてください。</t>
    <rPh sb="4" eb="7">
      <t>ショザイチ</t>
    </rPh>
    <phoneticPr fontId="1"/>
  </si>
  <si>
    <t>ア）本社所在地が桶川市内にある</t>
    <rPh sb="2" eb="4">
      <t>ホンシャ</t>
    </rPh>
    <rPh sb="4" eb="7">
      <t>ショザイチ</t>
    </rPh>
    <rPh sb="8" eb="12">
      <t>オケガワシナイ</t>
    </rPh>
    <phoneticPr fontId="1"/>
  </si>
  <si>
    <t>イ）支社/支店所在地が桶川市内にある</t>
    <rPh sb="2" eb="4">
      <t>シシャ</t>
    </rPh>
    <rPh sb="5" eb="7">
      <t>シテン</t>
    </rPh>
    <rPh sb="7" eb="10">
      <t>ショザイチ</t>
    </rPh>
    <rPh sb="11" eb="15">
      <t>オケガワシナイ</t>
    </rPh>
    <phoneticPr fontId="1"/>
  </si>
  <si>
    <t>ウ）本社、支社/支店は桶川市内にない</t>
    <rPh sb="2" eb="4">
      <t>ホンシャ</t>
    </rPh>
    <rPh sb="5" eb="7">
      <t>シシャ</t>
    </rPh>
    <rPh sb="8" eb="10">
      <t>シテン</t>
    </rPh>
    <rPh sb="11" eb="15">
      <t>オケガワシナイ</t>
    </rPh>
    <phoneticPr fontId="1"/>
  </si>
  <si>
    <t>3．業務の実績</t>
    <rPh sb="2" eb="4">
      <t>ギョウム</t>
    </rPh>
    <rPh sb="5" eb="7">
      <t>ジッセキ</t>
    </rPh>
    <phoneticPr fontId="8"/>
  </si>
  <si>
    <t>3-1　本市の下水道事業において、過去10年間に業務実績がありますか。</t>
    <rPh sb="4" eb="6">
      <t>ホンシ</t>
    </rPh>
    <rPh sb="7" eb="12">
      <t>ゲスイドウジギョウ</t>
    </rPh>
    <rPh sb="17" eb="19">
      <t>カコ</t>
    </rPh>
    <rPh sb="21" eb="23">
      <t>ネンカン</t>
    </rPh>
    <rPh sb="24" eb="28">
      <t>ギョウムジッセキ</t>
    </rPh>
    <phoneticPr fontId="1"/>
  </si>
  <si>
    <t>ア）実績あり</t>
    <rPh sb="2" eb="4">
      <t>ジッセキ</t>
    </rPh>
    <phoneticPr fontId="1"/>
  </si>
  <si>
    <t>イ）実績なし</t>
    <rPh sb="2" eb="4">
      <t>ジッセキ</t>
    </rPh>
    <phoneticPr fontId="1"/>
  </si>
  <si>
    <t>3-2　全国いずれかの自治体で、過去10年以内に、公共下水道事業における官民連携事業（包括的民間委託、PPP/PFI方式等）に参入したことがありますか。</t>
    <rPh sb="4" eb="6">
      <t>ゼンコク</t>
    </rPh>
    <rPh sb="11" eb="14">
      <t>ジチタイ</t>
    </rPh>
    <rPh sb="16" eb="18">
      <t>カコ</t>
    </rPh>
    <rPh sb="20" eb="21">
      <t>ネン</t>
    </rPh>
    <rPh sb="21" eb="23">
      <t>イナイ</t>
    </rPh>
    <rPh sb="25" eb="27">
      <t>コウキョウ</t>
    </rPh>
    <rPh sb="27" eb="30">
      <t>ゲスイドウ</t>
    </rPh>
    <rPh sb="30" eb="32">
      <t>ジギョウ</t>
    </rPh>
    <rPh sb="36" eb="38">
      <t>カンミン</t>
    </rPh>
    <rPh sb="38" eb="40">
      <t>レンケイ</t>
    </rPh>
    <rPh sb="40" eb="42">
      <t>ジギョウ</t>
    </rPh>
    <rPh sb="43" eb="46">
      <t>ホウカツテキ</t>
    </rPh>
    <rPh sb="46" eb="48">
      <t>ミンカン</t>
    </rPh>
    <rPh sb="48" eb="50">
      <t>イタク</t>
    </rPh>
    <rPh sb="58" eb="60">
      <t>ホウシキ</t>
    </rPh>
    <rPh sb="60" eb="61">
      <t>トウ</t>
    </rPh>
    <rPh sb="63" eb="65">
      <t>サンニュウ</t>
    </rPh>
    <phoneticPr fontId="1"/>
  </si>
  <si>
    <t>ア）実施経験あり</t>
    <rPh sb="2" eb="6">
      <t>ジッシケイケン</t>
    </rPh>
    <phoneticPr fontId="1"/>
  </si>
  <si>
    <t>イ）公募または入札に参加したことがある</t>
    <rPh sb="2" eb="4">
      <t>コウボ</t>
    </rPh>
    <rPh sb="7" eb="9">
      <t>ニュウサツ</t>
    </rPh>
    <rPh sb="10" eb="12">
      <t>サンカ</t>
    </rPh>
    <phoneticPr fontId="1"/>
  </si>
  <si>
    <t>ウ）参入したことはない</t>
    <rPh sb="2" eb="4">
      <t>サンニュウ</t>
    </rPh>
    <phoneticPr fontId="1"/>
  </si>
  <si>
    <t>4．桶川市WPPP参入意欲</t>
    <rPh sb="2" eb="5">
      <t>オケガワシ</t>
    </rPh>
    <rPh sb="9" eb="11">
      <t>サンニュウ</t>
    </rPh>
    <rPh sb="11" eb="13">
      <t>イヨク</t>
    </rPh>
    <phoneticPr fontId="8"/>
  </si>
  <si>
    <t>4-1　WPPPでは10年間の長期契約が原則となります。10年間の長期契約について、貴社の考えにあてはまるものに「〇」をつけてください。</t>
    <rPh sb="12" eb="14">
      <t>ネンカン</t>
    </rPh>
    <rPh sb="15" eb="17">
      <t>チョウキ</t>
    </rPh>
    <rPh sb="17" eb="19">
      <t>ケイヤク</t>
    </rPh>
    <rPh sb="20" eb="22">
      <t>ゲンソク</t>
    </rPh>
    <rPh sb="30" eb="32">
      <t>ネンカン</t>
    </rPh>
    <rPh sb="33" eb="37">
      <t>チョウキケイヤク</t>
    </rPh>
    <rPh sb="42" eb="44">
      <t>キシャ</t>
    </rPh>
    <rPh sb="45" eb="46">
      <t>カンガ</t>
    </rPh>
    <phoneticPr fontId="1"/>
  </si>
  <si>
    <t>ア）10年間の長期契約に懸念はない</t>
    <rPh sb="4" eb="6">
      <t>ネンカン</t>
    </rPh>
    <rPh sb="7" eb="9">
      <t>チョウキ</t>
    </rPh>
    <rPh sb="9" eb="11">
      <t>ケイヤク</t>
    </rPh>
    <rPh sb="12" eb="14">
      <t>ケネン</t>
    </rPh>
    <phoneticPr fontId="1"/>
  </si>
  <si>
    <t>イ）10年間の長期契約に懸念がある</t>
    <rPh sb="4" eb="6">
      <t>ネンカン</t>
    </rPh>
    <rPh sb="7" eb="9">
      <t>チョウキ</t>
    </rPh>
    <rPh sb="9" eb="11">
      <t>ケイヤク</t>
    </rPh>
    <rPh sb="12" eb="14">
      <t>ケネン</t>
    </rPh>
    <phoneticPr fontId="1"/>
  </si>
  <si>
    <t>　➡イ）に〇をした場合、その詳細（自由記載・必須）</t>
    <rPh sb="9" eb="11">
      <t>バアイ</t>
    </rPh>
    <rPh sb="14" eb="16">
      <t>ショウサイ</t>
    </rPh>
    <phoneticPr fontId="1"/>
  </si>
  <si>
    <t>4-2　（上記4-2で「イ」とした場合のみご回答ください）長期契約への懸念は、WPPP参入意欲に影響しますか</t>
    <rPh sb="5" eb="7">
      <t>ジョウキ</t>
    </rPh>
    <rPh sb="17" eb="19">
      <t>バアイ</t>
    </rPh>
    <rPh sb="22" eb="24">
      <t>カイトウ</t>
    </rPh>
    <rPh sb="29" eb="33">
      <t>チョウキケイヤク</t>
    </rPh>
    <rPh sb="35" eb="37">
      <t>ケネン</t>
    </rPh>
    <rPh sb="43" eb="45">
      <t>サンニュウ</t>
    </rPh>
    <rPh sb="45" eb="47">
      <t>イヨク</t>
    </rPh>
    <rPh sb="48" eb="50">
      <t>エイキョウ</t>
    </rPh>
    <phoneticPr fontId="1"/>
  </si>
  <si>
    <t>ア）影響はない（参入したい）</t>
    <rPh sb="2" eb="4">
      <t>エイキョウ</t>
    </rPh>
    <rPh sb="8" eb="10">
      <t>サンニュウ</t>
    </rPh>
    <phoneticPr fontId="1"/>
  </si>
  <si>
    <t>イ）長期契約に懸念はあるが、条件次第で参入したい</t>
    <rPh sb="2" eb="6">
      <t>チョウキケイヤク</t>
    </rPh>
    <rPh sb="7" eb="9">
      <t>ケネン</t>
    </rPh>
    <rPh sb="14" eb="16">
      <t>ジョウケン</t>
    </rPh>
    <rPh sb="16" eb="18">
      <t>シダイ</t>
    </rPh>
    <rPh sb="19" eb="21">
      <t>サンニュウ</t>
    </rPh>
    <phoneticPr fontId="1"/>
  </si>
  <si>
    <t>ウ）影響する（参入できない/したくない）</t>
    <rPh sb="2" eb="4">
      <t>エイキョウ</t>
    </rPh>
    <rPh sb="7" eb="9">
      <t>サンニュウ</t>
    </rPh>
    <phoneticPr fontId="1"/>
  </si>
  <si>
    <t>　➡イ）に〇をした場合、参入したいと思える条件</t>
    <rPh sb="9" eb="11">
      <t>バアイ</t>
    </rPh>
    <rPh sb="12" eb="14">
      <t>サンニュウ</t>
    </rPh>
    <rPh sb="18" eb="19">
      <t>オモ</t>
    </rPh>
    <rPh sb="21" eb="23">
      <t>ジョウケン</t>
    </rPh>
    <phoneticPr fontId="1"/>
  </si>
  <si>
    <t>イ）WPPPに参入したいので工事を諦める</t>
    <rPh sb="7" eb="9">
      <t>サンニュウ</t>
    </rPh>
    <rPh sb="14" eb="16">
      <t>コウジ</t>
    </rPh>
    <rPh sb="17" eb="18">
      <t>アキラ</t>
    </rPh>
    <phoneticPr fontId="1"/>
  </si>
  <si>
    <t>ウ）特に影響はない</t>
    <rPh sb="2" eb="3">
      <t>トク</t>
    </rPh>
    <rPh sb="4" eb="6">
      <t>エイキョウ</t>
    </rPh>
    <phoneticPr fontId="1"/>
  </si>
  <si>
    <t>エ）その他</t>
    <rPh sb="4" eb="5">
      <t>タ</t>
    </rPh>
    <phoneticPr fontId="1"/>
  </si>
  <si>
    <t>　➡エ）に〇をした場合、その詳細</t>
    <rPh sb="9" eb="11">
      <t>バアイ</t>
    </rPh>
    <rPh sb="14" eb="16">
      <t>ショウサイ</t>
    </rPh>
    <phoneticPr fontId="1"/>
  </si>
  <si>
    <t>5．今後の協力可否</t>
    <rPh sb="2" eb="4">
      <t>コンゴ</t>
    </rPh>
    <rPh sb="5" eb="7">
      <t>キョウリョク</t>
    </rPh>
    <rPh sb="7" eb="9">
      <t>カヒ</t>
    </rPh>
    <phoneticPr fontId="8"/>
  </si>
  <si>
    <t>ア）対応できる</t>
    <rPh sb="2" eb="4">
      <t>タイオウ</t>
    </rPh>
    <phoneticPr fontId="1"/>
  </si>
  <si>
    <t>イ）対応できない</t>
    <rPh sb="2" eb="4">
      <t>タイオウ</t>
    </rPh>
    <phoneticPr fontId="1"/>
  </si>
  <si>
    <t>選択方式</t>
    <rPh sb="0" eb="4">
      <t>センタクホウシキ</t>
    </rPh>
    <phoneticPr fontId="1"/>
  </si>
  <si>
    <t>6．各業務の対応可否およびWPPP効果</t>
    <rPh sb="2" eb="5">
      <t>カクギョウム</t>
    </rPh>
    <rPh sb="6" eb="10">
      <t>タイオウカヒ</t>
    </rPh>
    <rPh sb="17" eb="19">
      <t>コウカ</t>
    </rPh>
    <phoneticPr fontId="8"/>
  </si>
  <si>
    <t>6-1　下表は桶川市下水道事業において現在実施している業務です。貴社において、それぞれの対応可否をご記入ください。
なおWPPPスキームや要求水準にどの業務を含めるかは現在検討中です。あくまで貴社の現時点での対応可否をご確認のうえご回答ください。</t>
    <rPh sb="4" eb="6">
      <t>カヒョウ</t>
    </rPh>
    <rPh sb="7" eb="10">
      <t>オケガワシ</t>
    </rPh>
    <rPh sb="10" eb="13">
      <t>ゲスイドウ</t>
    </rPh>
    <rPh sb="13" eb="15">
      <t>ジギョウ</t>
    </rPh>
    <rPh sb="19" eb="21">
      <t>ゲンザイ</t>
    </rPh>
    <rPh sb="21" eb="23">
      <t>ジッシ</t>
    </rPh>
    <rPh sb="27" eb="29">
      <t>ギョウム</t>
    </rPh>
    <rPh sb="32" eb="34">
      <t>キシャ</t>
    </rPh>
    <rPh sb="44" eb="46">
      <t>タイオウ</t>
    </rPh>
    <rPh sb="46" eb="48">
      <t>カヒ</t>
    </rPh>
    <rPh sb="50" eb="52">
      <t>キニュウ</t>
    </rPh>
    <rPh sb="69" eb="73">
      <t>ヨウキュウスイジュン</t>
    </rPh>
    <rPh sb="76" eb="78">
      <t>ギョウム</t>
    </rPh>
    <rPh sb="79" eb="80">
      <t>フク</t>
    </rPh>
    <rPh sb="84" eb="86">
      <t>ゲンザイ</t>
    </rPh>
    <rPh sb="86" eb="89">
      <t>ケントウチュウ</t>
    </rPh>
    <rPh sb="96" eb="98">
      <t>キシャ</t>
    </rPh>
    <rPh sb="99" eb="102">
      <t>ゲンジテン</t>
    </rPh>
    <rPh sb="104" eb="108">
      <t>タイオウカヒ</t>
    </rPh>
    <rPh sb="110" eb="112">
      <t>カクニン</t>
    </rPh>
    <rPh sb="116" eb="118">
      <t>カイトウ</t>
    </rPh>
    <phoneticPr fontId="1"/>
  </si>
  <si>
    <t>分類</t>
    <rPh sb="0" eb="2">
      <t>ブンルイ</t>
    </rPh>
    <phoneticPr fontId="1"/>
  </si>
  <si>
    <t>対象業務</t>
    <rPh sb="0" eb="4">
      <t>タイショウギョウム</t>
    </rPh>
    <phoneticPr fontId="1"/>
  </si>
  <si>
    <t>施設</t>
    <rPh sb="0" eb="2">
      <t>シセツ</t>
    </rPh>
    <phoneticPr fontId="1"/>
  </si>
  <si>
    <t>コスト削減見込み</t>
    <rPh sb="3" eb="5">
      <t>サクゲン</t>
    </rPh>
    <rPh sb="5" eb="7">
      <t>ミコ</t>
    </rPh>
    <phoneticPr fontId="1"/>
  </si>
  <si>
    <t>名称</t>
    <rPh sb="0" eb="2">
      <t>メイショウ</t>
    </rPh>
    <phoneticPr fontId="1"/>
  </si>
  <si>
    <t>大分類</t>
    <rPh sb="0" eb="3">
      <t>ダイブンルイ</t>
    </rPh>
    <phoneticPr fontId="1"/>
  </si>
  <si>
    <t>中分類</t>
    <rPh sb="0" eb="3">
      <t>チュウブンルイ</t>
    </rPh>
    <phoneticPr fontId="1"/>
  </si>
  <si>
    <t>管路（雨水管）</t>
    <rPh sb="0" eb="2">
      <t>カンロ</t>
    </rPh>
    <rPh sb="3" eb="6">
      <t>ウスイカン</t>
    </rPh>
    <phoneticPr fontId="1"/>
  </si>
  <si>
    <t>芝川ポンプ場
（汚水・雨水）</t>
    <rPh sb="0" eb="2">
      <t>シバカワ</t>
    </rPh>
    <rPh sb="5" eb="6">
      <t>ジョウ</t>
    </rPh>
    <rPh sb="8" eb="10">
      <t>オスイ</t>
    </rPh>
    <rPh sb="11" eb="13">
      <t>ウスイ</t>
    </rPh>
    <phoneticPr fontId="1"/>
  </si>
  <si>
    <t>朝日汚水中継
ポンプ場
（汚水）</t>
    <rPh sb="13" eb="15">
      <t>オスイ</t>
    </rPh>
    <phoneticPr fontId="1"/>
  </si>
  <si>
    <t>若宮汚水中継
ポンプ場
（汚水）</t>
    <phoneticPr fontId="1"/>
  </si>
  <si>
    <t>日出谷汚水中継
ポンプ場
（汚水）</t>
    <phoneticPr fontId="1"/>
  </si>
  <si>
    <t>全体</t>
    <rPh sb="0" eb="2">
      <t>ゼンタイ</t>
    </rPh>
    <phoneticPr fontId="1"/>
  </si>
  <si>
    <t>削減可否</t>
    <rPh sb="0" eb="2">
      <t>サクゲン</t>
    </rPh>
    <rPh sb="2" eb="4">
      <t>カヒ</t>
    </rPh>
    <phoneticPr fontId="1"/>
  </si>
  <si>
    <t>統括管理業務</t>
    <rPh sb="0" eb="6">
      <t>トウカツカンリギョウム</t>
    </rPh>
    <phoneticPr fontId="2"/>
  </si>
  <si>
    <t>マネジメント業務</t>
    <rPh sb="6" eb="8">
      <t>ギョウム</t>
    </rPh>
    <phoneticPr fontId="2"/>
  </si>
  <si>
    <t>事業範囲全体のマネジメント業務</t>
    <rPh sb="0" eb="2">
      <t>ジギョウ</t>
    </rPh>
    <rPh sb="2" eb="4">
      <t>ハンイ</t>
    </rPh>
    <rPh sb="4" eb="6">
      <t>ゼンタイ</t>
    </rPh>
    <rPh sb="13" eb="15">
      <t>ギョウム</t>
    </rPh>
    <phoneticPr fontId="2"/>
  </si>
  <si>
    <t>ー</t>
    <phoneticPr fontId="1"/>
  </si>
  <si>
    <t>データ管理業務</t>
    <rPh sb="3" eb="7">
      <t>カンリギョウム</t>
    </rPh>
    <phoneticPr fontId="2"/>
  </si>
  <si>
    <t>電子化・一元管理</t>
    <rPh sb="0" eb="3">
      <t>デンシカ</t>
    </rPh>
    <rPh sb="4" eb="8">
      <t>イチゲンカンリ</t>
    </rPh>
    <phoneticPr fontId="2"/>
  </si>
  <si>
    <t>台帳整備</t>
    <rPh sb="0" eb="2">
      <t>ダイチョウ</t>
    </rPh>
    <rPh sb="2" eb="4">
      <t>セイビ</t>
    </rPh>
    <phoneticPr fontId="2"/>
  </si>
  <si>
    <t>人材育成</t>
    <rPh sb="0" eb="4">
      <t>ジンザイイクセイ</t>
    </rPh>
    <phoneticPr fontId="1"/>
  </si>
  <si>
    <t>育成計画策定</t>
    <rPh sb="0" eb="2">
      <t>イクセイ</t>
    </rPh>
    <rPh sb="2" eb="4">
      <t>ケイカク</t>
    </rPh>
    <rPh sb="4" eb="6">
      <t>サクテイ</t>
    </rPh>
    <phoneticPr fontId="1"/>
  </si>
  <si>
    <t>カリキュラム作成・実行</t>
    <rPh sb="6" eb="8">
      <t>サクセイ</t>
    </rPh>
    <rPh sb="9" eb="11">
      <t>ジッコウ</t>
    </rPh>
    <phoneticPr fontId="1"/>
  </si>
  <si>
    <t>普及啓発・指導</t>
    <rPh sb="0" eb="4">
      <t>フキュウケイハツ</t>
    </rPh>
    <rPh sb="5" eb="7">
      <t>シドウ</t>
    </rPh>
    <phoneticPr fontId="1"/>
  </si>
  <si>
    <t>水質維持のための利用者指導（特定事業者等）</t>
    <rPh sb="0" eb="2">
      <t>スイシツ</t>
    </rPh>
    <rPh sb="2" eb="4">
      <t>イジ</t>
    </rPh>
    <rPh sb="8" eb="11">
      <t>リヨウシャ</t>
    </rPh>
    <rPh sb="11" eb="13">
      <t>シドウ</t>
    </rPh>
    <rPh sb="14" eb="19">
      <t>トクテイジギョウシャ</t>
    </rPh>
    <rPh sb="19" eb="20">
      <t>トウ</t>
    </rPh>
    <phoneticPr fontId="1"/>
  </si>
  <si>
    <t>市民コミュニケーションの活性化、普及啓発活動</t>
    <rPh sb="0" eb="2">
      <t>シミン</t>
    </rPh>
    <rPh sb="12" eb="15">
      <t>カッセイカ</t>
    </rPh>
    <rPh sb="16" eb="20">
      <t>フキュウケイハツ</t>
    </rPh>
    <rPh sb="20" eb="22">
      <t>カツドウ</t>
    </rPh>
    <phoneticPr fontId="1"/>
  </si>
  <si>
    <t>SDGs貢献策検討・導入（再生エネルギー、資源循環等）</t>
    <rPh sb="4" eb="6">
      <t>コウケン</t>
    </rPh>
    <rPh sb="6" eb="7">
      <t>サク</t>
    </rPh>
    <rPh sb="7" eb="9">
      <t>ケントウ</t>
    </rPh>
    <rPh sb="10" eb="12">
      <t>ドウニュウ</t>
    </rPh>
    <rPh sb="13" eb="15">
      <t>サイセイ</t>
    </rPh>
    <rPh sb="21" eb="26">
      <t>シゲンジュンカントウ</t>
    </rPh>
    <phoneticPr fontId="1"/>
  </si>
  <si>
    <t>管路施設</t>
    <rPh sb="0" eb="4">
      <t>カンロシセツ</t>
    </rPh>
    <phoneticPr fontId="1"/>
  </si>
  <si>
    <t>巡視・点検</t>
    <rPh sb="0" eb="2">
      <t>ジュンシ</t>
    </rPh>
    <rPh sb="3" eb="5">
      <t>テンケン</t>
    </rPh>
    <phoneticPr fontId="1"/>
  </si>
  <si>
    <t>調査</t>
    <rPh sb="0" eb="2">
      <t>チョウサ</t>
    </rPh>
    <phoneticPr fontId="1"/>
  </si>
  <si>
    <t>清掃</t>
    <rPh sb="0" eb="2">
      <t>セイソウ</t>
    </rPh>
    <phoneticPr fontId="1"/>
  </si>
  <si>
    <t>修繕（設計）</t>
    <rPh sb="0" eb="2">
      <t>シュウゼン</t>
    </rPh>
    <rPh sb="3" eb="5">
      <t>セッケイ</t>
    </rPh>
    <phoneticPr fontId="1"/>
  </si>
  <si>
    <t>修繕（工事）</t>
    <rPh sb="0" eb="2">
      <t>シュウゼン</t>
    </rPh>
    <rPh sb="3" eb="5">
      <t>コウジ</t>
    </rPh>
    <phoneticPr fontId="1"/>
  </si>
  <si>
    <t>維持管理情報の更新</t>
    <rPh sb="0" eb="6">
      <t>イジカンリジョウホウ</t>
    </rPh>
    <rPh sb="7" eb="9">
      <t>コウシン</t>
    </rPh>
    <phoneticPr fontId="1"/>
  </si>
  <si>
    <t>次年度維持管理の提案</t>
    <rPh sb="0" eb="7">
      <t>ジネンドイジカンリ</t>
    </rPh>
    <rPh sb="8" eb="10">
      <t>テイアン</t>
    </rPh>
    <phoneticPr fontId="1"/>
  </si>
  <si>
    <t>維持管理計画見直し</t>
    <rPh sb="0" eb="6">
      <t>イジカンリケイカク</t>
    </rPh>
    <rPh sb="6" eb="8">
      <t>ミナオ</t>
    </rPh>
    <phoneticPr fontId="1"/>
  </si>
  <si>
    <t>問題解決業務</t>
    <rPh sb="0" eb="6">
      <t>モンダイカイケツギョウム</t>
    </rPh>
    <phoneticPr fontId="1"/>
  </si>
  <si>
    <t>不明水対策</t>
    <rPh sb="0" eb="5">
      <t>フメイスイタイサク</t>
    </rPh>
    <phoneticPr fontId="1"/>
  </si>
  <si>
    <t>悪臭対策</t>
    <rPh sb="0" eb="4">
      <t>アクシュウタイサク</t>
    </rPh>
    <phoneticPr fontId="1"/>
  </si>
  <si>
    <t>緊急対応（電話応対）</t>
    <rPh sb="0" eb="4">
      <t>キンキュウタイオウ</t>
    </rPh>
    <rPh sb="5" eb="9">
      <t>デンワオウタイ</t>
    </rPh>
    <phoneticPr fontId="1"/>
  </si>
  <si>
    <t>緊急対応（現場確認）</t>
    <rPh sb="0" eb="4">
      <t>キンキュウタイオウ</t>
    </rPh>
    <rPh sb="5" eb="9">
      <t>ゲンバカクニン</t>
    </rPh>
    <phoneticPr fontId="1"/>
  </si>
  <si>
    <t>緊急対応（清掃等現場処置）</t>
    <rPh sb="0" eb="2">
      <t>キンキュウ</t>
    </rPh>
    <rPh sb="2" eb="4">
      <t>タイオウ</t>
    </rPh>
    <rPh sb="5" eb="8">
      <t>セイソウトウ</t>
    </rPh>
    <rPh sb="8" eb="12">
      <t>ゲンバショチ</t>
    </rPh>
    <phoneticPr fontId="1"/>
  </si>
  <si>
    <t>緊急対応（修繕工事）</t>
    <rPh sb="0" eb="4">
      <t>キンキュウタイオウ</t>
    </rPh>
    <rPh sb="5" eb="7">
      <t>シュウゼン</t>
    </rPh>
    <rPh sb="7" eb="9">
      <t>コウジ</t>
    </rPh>
    <phoneticPr fontId="1"/>
  </si>
  <si>
    <t>住民対応（夜間）</t>
    <rPh sb="0" eb="2">
      <t>ジュウミン</t>
    </rPh>
    <rPh sb="2" eb="4">
      <t>タイオウ</t>
    </rPh>
    <rPh sb="5" eb="7">
      <t>ヤカン</t>
    </rPh>
    <phoneticPr fontId="1"/>
  </si>
  <si>
    <t>被災状況等把握</t>
    <rPh sb="0" eb="7">
      <t>ヒサイジョウキョウトウハアク</t>
    </rPh>
    <phoneticPr fontId="1"/>
  </si>
  <si>
    <t>二次災害防止等</t>
    <rPh sb="0" eb="6">
      <t>ニジサイガイボウシ</t>
    </rPh>
    <rPh sb="6" eb="7">
      <t>トウ</t>
    </rPh>
    <phoneticPr fontId="1"/>
  </si>
  <si>
    <t>緊急措置</t>
    <rPh sb="0" eb="4">
      <t>キンキュウソチ</t>
    </rPh>
    <phoneticPr fontId="1"/>
  </si>
  <si>
    <t>防災訓練</t>
    <rPh sb="0" eb="4">
      <t>ボウサイクンレン</t>
    </rPh>
    <phoneticPr fontId="1"/>
  </si>
  <si>
    <t>訓練計画作成</t>
    <rPh sb="0" eb="6">
      <t>クンレンケイカクサクセイ</t>
    </rPh>
    <phoneticPr fontId="1"/>
  </si>
  <si>
    <t>訓練実施</t>
    <rPh sb="0" eb="4">
      <t>クンレンジッシ</t>
    </rPh>
    <phoneticPr fontId="1"/>
  </si>
  <si>
    <t>緊急対応マニュアル整備</t>
    <rPh sb="0" eb="4">
      <t>キンキュウタイオウ</t>
    </rPh>
    <rPh sb="9" eb="11">
      <t>セイビ</t>
    </rPh>
    <phoneticPr fontId="1"/>
  </si>
  <si>
    <t>緊急対応ネットワーク構築</t>
    <rPh sb="0" eb="4">
      <t>キンキュウタイオウ</t>
    </rPh>
    <rPh sb="10" eb="12">
      <t>コウチク</t>
    </rPh>
    <phoneticPr fontId="1"/>
  </si>
  <si>
    <t>市に対するネットワーク構築支援</t>
    <rPh sb="0" eb="1">
      <t>シ</t>
    </rPh>
    <rPh sb="2" eb="3">
      <t>タイ</t>
    </rPh>
    <rPh sb="11" eb="13">
      <t>コウチク</t>
    </rPh>
    <rPh sb="13" eb="15">
      <t>シエン</t>
    </rPh>
    <phoneticPr fontId="1"/>
  </si>
  <si>
    <t>災害対応業務
（夜間）</t>
    <rPh sb="0" eb="6">
      <t>サイガイタイオウギョウム</t>
    </rPh>
    <rPh sb="8" eb="10">
      <t>ヤカン</t>
    </rPh>
    <phoneticPr fontId="1"/>
  </si>
  <si>
    <t>計画策定業務</t>
    <rPh sb="0" eb="6">
      <t>ケイカクサクテイギョウム</t>
    </rPh>
    <phoneticPr fontId="1"/>
  </si>
  <si>
    <t>SM計画見直し</t>
    <rPh sb="2" eb="6">
      <t>ケイカクミナオ</t>
    </rPh>
    <phoneticPr fontId="1"/>
  </si>
  <si>
    <t>BCP策定</t>
    <rPh sb="3" eb="5">
      <t>サクテイ</t>
    </rPh>
    <phoneticPr fontId="1"/>
  </si>
  <si>
    <t>計画策定</t>
    <rPh sb="0" eb="4">
      <t>ケイカクサクテイ</t>
    </rPh>
    <phoneticPr fontId="1"/>
  </si>
  <si>
    <t>伏越</t>
    <rPh sb="0" eb="2">
      <t>フセゴ</t>
    </rPh>
    <phoneticPr fontId="1"/>
  </si>
  <si>
    <t>点検・清掃・修繕</t>
    <rPh sb="0" eb="2">
      <t>テンケン</t>
    </rPh>
    <rPh sb="3" eb="5">
      <t>セイソウ</t>
    </rPh>
    <rPh sb="6" eb="8">
      <t>シュウゼン</t>
    </rPh>
    <phoneticPr fontId="1"/>
  </si>
  <si>
    <t>改築・補修</t>
    <rPh sb="0" eb="2">
      <t>カイチク</t>
    </rPh>
    <rPh sb="3" eb="5">
      <t>ホシュウ</t>
    </rPh>
    <phoneticPr fontId="1"/>
  </si>
  <si>
    <t>取付管・公共桝</t>
    <rPh sb="0" eb="3">
      <t>トリツケカン</t>
    </rPh>
    <rPh sb="4" eb="7">
      <t>コウキョウマス</t>
    </rPh>
    <phoneticPr fontId="1"/>
  </si>
  <si>
    <t>更新（取替）</t>
    <rPh sb="0" eb="2">
      <t>コウシン</t>
    </rPh>
    <phoneticPr fontId="1"/>
  </si>
  <si>
    <t>マニュアル作成</t>
    <rPh sb="5" eb="7">
      <t>サクセイ</t>
    </rPh>
    <phoneticPr fontId="1"/>
  </si>
  <si>
    <t>引継ぎ対応</t>
    <rPh sb="0" eb="2">
      <t>ヒキツ</t>
    </rPh>
    <rPh sb="3" eb="5">
      <t>タイオウ</t>
    </rPh>
    <phoneticPr fontId="1"/>
  </si>
  <si>
    <t>設計業務</t>
    <rPh sb="0" eb="2">
      <t>セッケイ</t>
    </rPh>
    <rPh sb="2" eb="4">
      <t>ギョウム</t>
    </rPh>
    <phoneticPr fontId="1"/>
  </si>
  <si>
    <t>基本設計</t>
    <rPh sb="0" eb="4">
      <t>キホンセッケイ</t>
    </rPh>
    <phoneticPr fontId="1"/>
  </si>
  <si>
    <t>工事</t>
    <rPh sb="0" eb="2">
      <t>コウジ</t>
    </rPh>
    <phoneticPr fontId="1"/>
  </si>
  <si>
    <t>ポンプ場</t>
    <rPh sb="3" eb="4">
      <t>ジョウ</t>
    </rPh>
    <phoneticPr fontId="1"/>
  </si>
  <si>
    <t>維持管理業務</t>
    <phoneticPr fontId="1"/>
  </si>
  <si>
    <t>運転管理業務</t>
  </si>
  <si>
    <t>運転操作、記録、監視</t>
  </si>
  <si>
    <t>保守点検・整備業務</t>
    <rPh sb="0" eb="4">
      <t>ホシュテンケン</t>
    </rPh>
    <rPh sb="5" eb="9">
      <t>セイビギョウム</t>
    </rPh>
    <phoneticPr fontId="2"/>
  </si>
  <si>
    <t>修繕業務</t>
    <rPh sb="0" eb="4">
      <t>シュウゼンギョウム</t>
    </rPh>
    <phoneticPr fontId="2"/>
  </si>
  <si>
    <t>機械設備における偶発的な故障および異常に対応する修繕</t>
    <rPh sb="0" eb="2">
      <t>キカイ</t>
    </rPh>
    <rPh sb="2" eb="4">
      <t>セツビ</t>
    </rPh>
    <rPh sb="8" eb="11">
      <t>グウハツテキ</t>
    </rPh>
    <rPh sb="12" eb="14">
      <t>コショウ</t>
    </rPh>
    <rPh sb="17" eb="19">
      <t>イジョウ</t>
    </rPh>
    <rPh sb="20" eb="22">
      <t>タイオウ</t>
    </rPh>
    <rPh sb="24" eb="26">
      <t>シュウゼン</t>
    </rPh>
    <phoneticPr fontId="2"/>
  </si>
  <si>
    <t>電気設備における偶発的な故障および異常に対応する修繕</t>
    <rPh sb="0" eb="1">
      <t>キ</t>
    </rPh>
    <rPh sb="1" eb="3">
      <t>セツビ</t>
    </rPh>
    <rPh sb="7" eb="10">
      <t>グウハツテキ</t>
    </rPh>
    <rPh sb="11" eb="13">
      <t>コショウ</t>
    </rPh>
    <rPh sb="16" eb="18">
      <t>イジョウ</t>
    </rPh>
    <rPh sb="19" eb="21">
      <t>タイオウ</t>
    </rPh>
    <rPh sb="23" eb="25">
      <t>シュウゼン</t>
    </rPh>
    <phoneticPr fontId="2"/>
  </si>
  <si>
    <t>設備等を良好な状態に維持または保全するために行う予防修繕</t>
    <rPh sb="0" eb="3">
      <t>セツビトウ</t>
    </rPh>
    <rPh sb="4" eb="6">
      <t>リョウコウ</t>
    </rPh>
    <rPh sb="7" eb="9">
      <t>ジョウタイ</t>
    </rPh>
    <rPh sb="10" eb="12">
      <t>イジ</t>
    </rPh>
    <rPh sb="15" eb="17">
      <t>ホゼン</t>
    </rPh>
    <rPh sb="22" eb="23">
      <t>オコナ</t>
    </rPh>
    <rPh sb="24" eb="28">
      <t>ヨボウシュウゼン</t>
    </rPh>
    <phoneticPr fontId="2"/>
  </si>
  <si>
    <t>異常時・緊急時の対応</t>
    <rPh sb="0" eb="3">
      <t>イジョウジ</t>
    </rPh>
    <rPh sb="4" eb="7">
      <t>キンキュウジ</t>
    </rPh>
    <rPh sb="8" eb="10">
      <t>タイオウ</t>
    </rPh>
    <phoneticPr fontId="2"/>
  </si>
  <si>
    <t>異常通報受信、緊急連絡、緊急配備</t>
    <rPh sb="0" eb="4">
      <t>イジョウツウホウ</t>
    </rPh>
    <rPh sb="4" eb="6">
      <t>ジュシン</t>
    </rPh>
    <rPh sb="7" eb="11">
      <t>キンキュウレンラク</t>
    </rPh>
    <rPh sb="12" eb="14">
      <t>キンキュウ</t>
    </rPh>
    <rPh sb="14" eb="15">
      <t>ハイ</t>
    </rPh>
    <phoneticPr fontId="2"/>
  </si>
  <si>
    <t>初動対応、応急措置</t>
    <rPh sb="0" eb="4">
      <t>ショドウタイオウ</t>
    </rPh>
    <rPh sb="5" eb="9">
      <t>オウキュウソチ</t>
    </rPh>
    <phoneticPr fontId="2"/>
  </si>
  <si>
    <t>事後対応・市への報告</t>
    <rPh sb="0" eb="2">
      <t>ジゴ</t>
    </rPh>
    <rPh sb="2" eb="4">
      <t>タイオウ</t>
    </rPh>
    <rPh sb="5" eb="6">
      <t>シ</t>
    </rPh>
    <rPh sb="8" eb="10">
      <t>ホウコク</t>
    </rPh>
    <phoneticPr fontId="2"/>
  </si>
  <si>
    <t>その他業務</t>
    <rPh sb="2" eb="5">
      <t>タギョウム</t>
    </rPh>
    <phoneticPr fontId="2"/>
  </si>
  <si>
    <t>各種報告書作成業務</t>
    <rPh sb="0" eb="9">
      <t>カクシュホウコクショサクセイギョウム</t>
    </rPh>
    <phoneticPr fontId="2"/>
  </si>
  <si>
    <t>廃棄物管理業務（一般廃棄物及び産業廃棄物）</t>
    <rPh sb="0" eb="7">
      <t>ハイキブツカンリギョウム</t>
    </rPh>
    <rPh sb="8" eb="13">
      <t>イッパンハイキブツ</t>
    </rPh>
    <rPh sb="13" eb="14">
      <t>オヨ</t>
    </rPh>
    <rPh sb="15" eb="20">
      <t>サンギョウハイキブツ</t>
    </rPh>
    <phoneticPr fontId="2"/>
  </si>
  <si>
    <t>文書管理業務（完成図書等）</t>
    <rPh sb="0" eb="6">
      <t>ブンショカンリギョウム</t>
    </rPh>
    <rPh sb="7" eb="12">
      <t>カンセイトショトウ</t>
    </rPh>
    <phoneticPr fontId="2"/>
  </si>
  <si>
    <t>貸与品およびその他備品の管理業務</t>
    <rPh sb="0" eb="3">
      <t>タイヨヒン</t>
    </rPh>
    <rPh sb="8" eb="9">
      <t>タ</t>
    </rPh>
    <rPh sb="9" eb="11">
      <t>ビヒン</t>
    </rPh>
    <rPh sb="12" eb="16">
      <t>カンリギョウム</t>
    </rPh>
    <phoneticPr fontId="2"/>
  </si>
  <si>
    <t>業務実施計画の立案・提出</t>
  </si>
  <si>
    <t>安全管理業務（訓練含む）</t>
  </si>
  <si>
    <t>警備及び盗難防止業務</t>
  </si>
  <si>
    <t>従事者の届出・管理</t>
  </si>
  <si>
    <t>計画策定業務</t>
    <rPh sb="0" eb="6">
      <t>ケイカクサクテイギョウム</t>
    </rPh>
    <phoneticPr fontId="2"/>
  </si>
  <si>
    <t>ストックマネジメント計画案策定</t>
    <rPh sb="10" eb="12">
      <t>ケイカク</t>
    </rPh>
    <rPh sb="12" eb="13">
      <t>アン</t>
    </rPh>
    <rPh sb="13" eb="15">
      <t>サクテイ</t>
    </rPh>
    <phoneticPr fontId="2"/>
  </si>
  <si>
    <t>改築更新業務</t>
    <phoneticPr fontId="1"/>
  </si>
  <si>
    <t>管路</t>
    <rPh sb="0" eb="2">
      <t>カンロ</t>
    </rPh>
    <phoneticPr fontId="1"/>
  </si>
  <si>
    <t>6-1</t>
    <phoneticPr fontId="1"/>
  </si>
  <si>
    <t>6-2</t>
    <phoneticPr fontId="1"/>
  </si>
  <si>
    <t>ア）現状からの削減が見込める</t>
    <rPh sb="2" eb="4">
      <t>ゲンジョウ</t>
    </rPh>
    <rPh sb="7" eb="9">
      <t>サクゲン</t>
    </rPh>
    <rPh sb="10" eb="12">
      <t>ミコ</t>
    </rPh>
    <phoneticPr fontId="1"/>
  </si>
  <si>
    <t>イ）現状からの削減が見込めない</t>
    <rPh sb="2" eb="4">
      <t>ゲンジョウ</t>
    </rPh>
    <rPh sb="7" eb="9">
      <t>サクゲン</t>
    </rPh>
    <rPh sb="10" eb="12">
      <t>ミコ</t>
    </rPh>
    <phoneticPr fontId="1"/>
  </si>
  <si>
    <t>ウ）新業務なので対象外</t>
    <rPh sb="2" eb="5">
      <t>シンギョウム</t>
    </rPh>
    <rPh sb="8" eb="11">
      <t>タイショウガイ</t>
    </rPh>
    <phoneticPr fontId="1"/>
  </si>
  <si>
    <t>全般</t>
    <rPh sb="0" eb="2">
      <t>ゼンパン</t>
    </rPh>
    <phoneticPr fontId="1"/>
  </si>
  <si>
    <t>住民対応（日中）</t>
    <rPh sb="0" eb="2">
      <t>ジュウミン</t>
    </rPh>
    <rPh sb="2" eb="4">
      <t>タイオウ</t>
    </rPh>
    <rPh sb="5" eb="7">
      <t>ニッチュウ</t>
    </rPh>
    <phoneticPr fontId="1"/>
  </si>
  <si>
    <t>災害対応業務
（日中）</t>
    <rPh sb="0" eb="6">
      <t>サイガイタイオウギョウム</t>
    </rPh>
    <rPh sb="8" eb="10">
      <t>ニッチュウ</t>
    </rPh>
    <phoneticPr fontId="1"/>
  </si>
  <si>
    <t>災害対応業務（日中）</t>
    <rPh sb="0" eb="6">
      <t>サイガイタイオウギョウム</t>
    </rPh>
    <rPh sb="7" eb="9">
      <t>ニッチュウ</t>
    </rPh>
    <phoneticPr fontId="1"/>
  </si>
  <si>
    <t>※A列に「回答してください」の文字が出ている場合、その設問への回答が不足しています。ご確認ください</t>
    <rPh sb="2" eb="3">
      <t>レツ</t>
    </rPh>
    <rPh sb="5" eb="7">
      <t>カイトウ</t>
    </rPh>
    <rPh sb="15" eb="17">
      <t>モジ</t>
    </rPh>
    <rPh sb="18" eb="19">
      <t>デ</t>
    </rPh>
    <rPh sb="22" eb="24">
      <t>バアイ</t>
    </rPh>
    <rPh sb="27" eb="29">
      <t>セツモン</t>
    </rPh>
    <rPh sb="31" eb="33">
      <t>カイトウ</t>
    </rPh>
    <rPh sb="34" eb="36">
      <t>フソク</t>
    </rPh>
    <rPh sb="43" eb="45">
      <t>カクニン</t>
    </rPh>
    <phoneticPr fontId="1"/>
  </si>
  <si>
    <t>4-3　「更新支援型」か「更新実施型」のいずれに参入したいですか。（複数回答可）</t>
    <rPh sb="5" eb="10">
      <t>コウシンシエンガタ</t>
    </rPh>
    <rPh sb="13" eb="17">
      <t>コウシンジッシ</t>
    </rPh>
    <rPh sb="17" eb="18">
      <t>ガタ</t>
    </rPh>
    <rPh sb="24" eb="26">
      <t>サンニュウ</t>
    </rPh>
    <rPh sb="34" eb="39">
      <t>フクスウカイトウカ</t>
    </rPh>
    <phoneticPr fontId="1"/>
  </si>
  <si>
    <t>ア）更新支援型（維持管理と更新計画案策定を民間委託）</t>
    <phoneticPr fontId="1"/>
  </si>
  <si>
    <t>エ）更新実施型（維持管理、更新計画案策定、詳細設計、更新工事実施を民間委託）</t>
    <rPh sb="2" eb="4">
      <t>コウシン</t>
    </rPh>
    <rPh sb="4" eb="6">
      <t>ジッシ</t>
    </rPh>
    <rPh sb="6" eb="7">
      <t>ガタ</t>
    </rPh>
    <rPh sb="8" eb="12">
      <t>イジカンリ</t>
    </rPh>
    <rPh sb="13" eb="18">
      <t>コウシンケイカクアン</t>
    </rPh>
    <rPh sb="18" eb="20">
      <t>サクテイ</t>
    </rPh>
    <rPh sb="21" eb="25">
      <t>ショウサイセッケイ</t>
    </rPh>
    <phoneticPr fontId="1"/>
  </si>
  <si>
    <t>オ）いずれにも参入したくない</t>
    <rPh sb="7" eb="9">
      <t>サンニュウ</t>
    </rPh>
    <phoneticPr fontId="1"/>
  </si>
  <si>
    <t>ウ）更新支援型＋詳細設計（維持管理と更新計画案策定に加えて詳細設計を民間委託）</t>
    <rPh sb="2" eb="4">
      <t>コウシン</t>
    </rPh>
    <rPh sb="4" eb="7">
      <t>シエンガタ</t>
    </rPh>
    <rPh sb="8" eb="10">
      <t>ショウサイ</t>
    </rPh>
    <rPh sb="10" eb="12">
      <t>セッケイ</t>
    </rPh>
    <rPh sb="13" eb="15">
      <t>イジ</t>
    </rPh>
    <rPh sb="15" eb="17">
      <t>カンリ</t>
    </rPh>
    <rPh sb="18" eb="20">
      <t>コウシン</t>
    </rPh>
    <rPh sb="20" eb="22">
      <t>ケイカク</t>
    </rPh>
    <rPh sb="22" eb="23">
      <t>アン</t>
    </rPh>
    <rPh sb="23" eb="25">
      <t>サクテイ</t>
    </rPh>
    <rPh sb="26" eb="27">
      <t>クワ</t>
    </rPh>
    <rPh sb="34" eb="36">
      <t>ミンカン</t>
    </rPh>
    <rPh sb="36" eb="38">
      <t>イタク</t>
    </rPh>
    <phoneticPr fontId="1"/>
  </si>
  <si>
    <t>イ）更新支援型＋設計補助（維持管理と更新計画案策定の民間委託に加えて設計補助業務）</t>
    <rPh sb="2" eb="4">
      <t>コウシン</t>
    </rPh>
    <rPh sb="4" eb="7">
      <t>シエンガタ</t>
    </rPh>
    <rPh sb="8" eb="10">
      <t>セッケイ</t>
    </rPh>
    <rPh sb="10" eb="12">
      <t>ホジョ</t>
    </rPh>
    <rPh sb="31" eb="32">
      <t>クワ</t>
    </rPh>
    <rPh sb="34" eb="40">
      <t>セッケイホジョギョウム</t>
    </rPh>
    <phoneticPr fontId="1"/>
  </si>
  <si>
    <t>5-1　本アンケート調査実施後、必要に応じて見積提供を依頼させていただく想定です。見積提供依頼を実施する場合、ご対応いただけるかご教示ください。（見積は必要に応じて依頼します。また、依頼時には詳細な仕様を提示します。）</t>
    <rPh sb="4" eb="5">
      <t>ホン</t>
    </rPh>
    <rPh sb="10" eb="12">
      <t>チョウサ</t>
    </rPh>
    <rPh sb="12" eb="14">
      <t>ジッシ</t>
    </rPh>
    <rPh sb="14" eb="15">
      <t>ゴ</t>
    </rPh>
    <rPh sb="16" eb="18">
      <t>ヒツヨウ</t>
    </rPh>
    <rPh sb="19" eb="20">
      <t>オウ</t>
    </rPh>
    <rPh sb="22" eb="24">
      <t>ミツモリ</t>
    </rPh>
    <rPh sb="24" eb="26">
      <t>テイキョウ</t>
    </rPh>
    <rPh sb="27" eb="29">
      <t>イライ</t>
    </rPh>
    <rPh sb="36" eb="38">
      <t>ソウテイ</t>
    </rPh>
    <rPh sb="41" eb="43">
      <t>ミツモリ</t>
    </rPh>
    <rPh sb="43" eb="45">
      <t>テイキョウ</t>
    </rPh>
    <rPh sb="45" eb="47">
      <t>イライ</t>
    </rPh>
    <rPh sb="48" eb="50">
      <t>ジッシ</t>
    </rPh>
    <rPh sb="52" eb="54">
      <t>バアイ</t>
    </rPh>
    <rPh sb="56" eb="58">
      <t>タイオウ</t>
    </rPh>
    <rPh sb="65" eb="67">
      <t>キョウジ</t>
    </rPh>
    <rPh sb="73" eb="75">
      <t>ミツモリ</t>
    </rPh>
    <phoneticPr fontId="1"/>
  </si>
  <si>
    <r>
      <t>調査票にご記入の上、</t>
    </r>
    <r>
      <rPr>
        <b/>
        <u/>
        <sz val="11"/>
        <color rgb="FFFFC000"/>
        <rFont val="Meiryo UI"/>
        <family val="3"/>
        <charset val="128"/>
      </rPr>
      <t>令和7年12月12日まで</t>
    </r>
    <r>
      <rPr>
        <sz val="11"/>
        <rFont val="Meiryo UI"/>
        <family val="3"/>
        <charset val="128"/>
      </rPr>
      <t>に</t>
    </r>
    <r>
      <rPr>
        <sz val="11"/>
        <color theme="1"/>
        <rFont val="Meiryo UI"/>
        <family val="3"/>
        <charset val="128"/>
      </rPr>
      <t>桶川市までメールにてご送付ください。</t>
    </r>
    <rPh sb="0" eb="3">
      <t>チョウサヒョウ</t>
    </rPh>
    <rPh sb="5" eb="7">
      <t>キニュウ</t>
    </rPh>
    <rPh sb="8" eb="9">
      <t>ウエ</t>
    </rPh>
    <phoneticPr fontId="1"/>
  </si>
  <si>
    <t>ウ）内容次第で対応できる</t>
    <rPh sb="2" eb="4">
      <t>ナイヨウ</t>
    </rPh>
    <rPh sb="4" eb="6">
      <t>シダイ</t>
    </rPh>
    <rPh sb="7" eb="9">
      <t>タイオウ</t>
    </rPh>
    <phoneticPr fontId="1"/>
  </si>
  <si>
    <t>　➡ウ）に〇をした場合、その詳細</t>
    <rPh sb="9" eb="11">
      <t>バアイ</t>
    </rPh>
    <rPh sb="14" eb="16">
      <t>ショウサイ</t>
    </rPh>
    <phoneticPr fontId="1"/>
  </si>
  <si>
    <t>左記で「ア：現状からの削減が見込める」を選択した場合、おおよその削減割合を数字で記入してください。
（例）5%</t>
    <rPh sb="0" eb="2">
      <t>サキ</t>
    </rPh>
    <rPh sb="6" eb="8">
      <t>ゲンジョウ</t>
    </rPh>
    <rPh sb="11" eb="13">
      <t>サクゲン</t>
    </rPh>
    <rPh sb="14" eb="16">
      <t>ミコ</t>
    </rPh>
    <rPh sb="20" eb="22">
      <t>センタク</t>
    </rPh>
    <rPh sb="24" eb="26">
      <t>バアイ</t>
    </rPh>
    <rPh sb="32" eb="34">
      <t>サクゲン</t>
    </rPh>
    <rPh sb="34" eb="36">
      <t>ワリアイ</t>
    </rPh>
    <rPh sb="37" eb="39">
      <t>スウジ</t>
    </rPh>
    <rPh sb="40" eb="42">
      <t>キニュウ</t>
    </rPh>
    <rPh sb="51" eb="52">
      <t>レイ</t>
    </rPh>
    <phoneticPr fontId="1"/>
  </si>
  <si>
    <t>施工承認</t>
    <rPh sb="0" eb="4">
      <t>セコウショウニン</t>
    </rPh>
    <phoneticPr fontId="1"/>
  </si>
  <si>
    <t>完了検査</t>
    <rPh sb="0" eb="4">
      <t>カンリョウケンサ</t>
    </rPh>
    <phoneticPr fontId="1"/>
  </si>
  <si>
    <t>巡視・日常点検</t>
    <phoneticPr fontId="1"/>
  </si>
  <si>
    <t>機器整備・消耗品交換等（脱臭剤取替、除塵、スカム処理等）</t>
    <phoneticPr fontId="1"/>
  </si>
  <si>
    <t>引継業務、各種マニュアル作成
業務</t>
    <rPh sb="5" eb="7">
      <t>カクシュ</t>
    </rPh>
    <rPh sb="12" eb="14">
      <t>サクセイ</t>
    </rPh>
    <rPh sb="15" eb="17">
      <t>ギョウム</t>
    </rPh>
    <phoneticPr fontId="2"/>
  </si>
  <si>
    <t>ア）工事の受注が制限されるのであれば、WPPPに参入しない</t>
    <rPh sb="2" eb="4">
      <t>コウジ</t>
    </rPh>
    <rPh sb="5" eb="7">
      <t>ジュチュウ</t>
    </rPh>
    <rPh sb="8" eb="10">
      <t>セイゲン</t>
    </rPh>
    <rPh sb="24" eb="26">
      <t>サンニュウ</t>
    </rPh>
    <phoneticPr fontId="1"/>
  </si>
  <si>
    <t>6-2　WPPPでは長期契約（10年間）・性能発注となることを踏まえ、コスト削減は見込めますか？見込める場合、おおまかな削減割合をご記入ください。</t>
    <rPh sb="10" eb="12">
      <t>チョウキ</t>
    </rPh>
    <rPh sb="12" eb="14">
      <t>ケイヤク</t>
    </rPh>
    <rPh sb="17" eb="19">
      <t>ネンカン</t>
    </rPh>
    <rPh sb="21" eb="23">
      <t>セイノウ</t>
    </rPh>
    <rPh sb="23" eb="25">
      <t>ハッチュウ</t>
    </rPh>
    <rPh sb="31" eb="32">
      <t>フ</t>
    </rPh>
    <rPh sb="38" eb="40">
      <t>サクゲン</t>
    </rPh>
    <rPh sb="41" eb="43">
      <t>ミコ</t>
    </rPh>
    <rPh sb="48" eb="50">
      <t>ミコ</t>
    </rPh>
    <rPh sb="52" eb="54">
      <t>バアイ</t>
    </rPh>
    <rPh sb="60" eb="62">
      <t>サクゲン</t>
    </rPh>
    <rPh sb="62" eb="64">
      <t>ワリアイ</t>
    </rPh>
    <rPh sb="66" eb="68">
      <t>キニュウ</t>
    </rPh>
    <phoneticPr fontId="1"/>
  </si>
  <si>
    <t>マンホールポンプ</t>
    <phoneticPr fontId="1"/>
  </si>
  <si>
    <t>宅内排水設備</t>
    <rPh sb="0" eb="4">
      <t>タクナイハイスイ</t>
    </rPh>
    <rPh sb="4" eb="6">
      <t>セツビ</t>
    </rPh>
    <phoneticPr fontId="1"/>
  </si>
  <si>
    <t>新技術導入等</t>
    <rPh sb="0" eb="5">
      <t>シンギジュツドウニュウ</t>
    </rPh>
    <rPh sb="5" eb="6">
      <t>トウ</t>
    </rPh>
    <phoneticPr fontId="1"/>
  </si>
  <si>
    <t>管路（汚水管）
※マンホールポンプを含む）</t>
    <rPh sb="0" eb="2">
      <t>カンロ</t>
    </rPh>
    <rPh sb="3" eb="6">
      <t>オスイカン</t>
    </rPh>
    <rPh sb="18" eb="19">
      <t>フク</t>
    </rPh>
    <phoneticPr fontId="1"/>
  </si>
  <si>
    <t>維持管理業務
※本管・取付管・マンホールポンプ・マンホール又は人孔蓋等対象</t>
    <rPh sb="0" eb="2">
      <t>イジ</t>
    </rPh>
    <rPh sb="2" eb="4">
      <t>カンリ</t>
    </rPh>
    <rPh sb="4" eb="6">
      <t>ギョウム</t>
    </rPh>
    <rPh sb="29" eb="30">
      <t>マタ</t>
    </rPh>
    <rPh sb="31" eb="33">
      <t>ジンコウ</t>
    </rPh>
    <phoneticPr fontId="1"/>
  </si>
  <si>
    <t>巡視・点検・清掃・修繕・オイル交換</t>
    <rPh sb="0" eb="2">
      <t>ジュンシ</t>
    </rPh>
    <rPh sb="3" eb="5">
      <t>テンケン</t>
    </rPh>
    <rPh sb="6" eb="8">
      <t>セイソウ</t>
    </rPh>
    <rPh sb="9" eb="11">
      <t>シュウゼン</t>
    </rPh>
    <rPh sb="15" eb="17">
      <t>コウカン</t>
    </rPh>
    <phoneticPr fontId="1"/>
  </si>
  <si>
    <t>清掃・修繕・点検・調査</t>
    <rPh sb="0" eb="2">
      <t>セイソウ</t>
    </rPh>
    <rPh sb="3" eb="5">
      <t>シュウゼン</t>
    </rPh>
    <rPh sb="6" eb="8">
      <t>テンケン</t>
    </rPh>
    <rPh sb="9" eb="11">
      <t>チョウサ</t>
    </rPh>
    <phoneticPr fontId="1"/>
  </si>
  <si>
    <t>計画策定（本管・マンホール）</t>
    <rPh sb="0" eb="4">
      <t>ケイカクサクテイ</t>
    </rPh>
    <rPh sb="5" eb="7">
      <t>ホンカン</t>
    </rPh>
    <phoneticPr fontId="1"/>
  </si>
  <si>
    <t>デジタルトランスフォーメーション（DX）</t>
    <phoneticPr fontId="1"/>
  </si>
  <si>
    <t>計画策定（マンホールポンプ）</t>
    <rPh sb="0" eb="4">
      <t>ケイカクサクテイ</t>
    </rPh>
    <phoneticPr fontId="1"/>
  </si>
  <si>
    <t>定期点検・法定点検等（自家発、水位計、電磁流量計、雨量計、受変電設備、消防設備、ゲート等）</t>
    <phoneticPr fontId="1"/>
  </si>
  <si>
    <t>SDGs（持続可能な開発目標）貢献</t>
    <rPh sb="15" eb="17">
      <t>コウケン</t>
    </rPh>
    <phoneticPr fontId="1"/>
  </si>
  <si>
    <t>その他</t>
    <phoneticPr fontId="1"/>
  </si>
  <si>
    <t>変更計画策定</t>
    <rPh sb="0" eb="2">
      <t>ヘンコウ</t>
    </rPh>
    <rPh sb="2" eb="6">
      <t>ケイカクサクテイ</t>
    </rPh>
    <phoneticPr fontId="2"/>
  </si>
  <si>
    <t>CM（コンストラクションマネジメント）業務</t>
    <rPh sb="19" eb="21">
      <t>ギョウム</t>
    </rPh>
    <phoneticPr fontId="2"/>
  </si>
  <si>
    <t>改築更新工事</t>
    <rPh sb="0" eb="2">
      <t>カイチク</t>
    </rPh>
    <rPh sb="2" eb="4">
      <t>コウシン</t>
    </rPh>
    <rPh sb="4" eb="6">
      <t>コウジ</t>
    </rPh>
    <phoneticPr fontId="2"/>
  </si>
  <si>
    <t>工事</t>
    <phoneticPr fontId="2"/>
  </si>
  <si>
    <r>
      <rPr>
        <strike/>
        <sz val="20"/>
        <rFont val="Yu Gothic UI"/>
        <family val="3"/>
        <charset val="128"/>
      </rPr>
      <t>詳細</t>
    </r>
    <r>
      <rPr>
        <sz val="20"/>
        <rFont val="Yu Gothic UI"/>
        <family val="3"/>
        <charset val="128"/>
      </rPr>
      <t>実施設計：設計書、図面、数量計算書等作成、各所届出支援等</t>
    </r>
    <rPh sb="0" eb="2">
      <t>ショウサイ</t>
    </rPh>
    <rPh sb="2" eb="4">
      <t>ジッシ</t>
    </rPh>
    <rPh sb="4" eb="6">
      <t>セッケイ</t>
    </rPh>
    <rPh sb="7" eb="10">
      <t>セッケイショ</t>
    </rPh>
    <rPh sb="11" eb="13">
      <t>ズメン</t>
    </rPh>
    <rPh sb="14" eb="19">
      <t>スウリョウケイサンショ</t>
    </rPh>
    <rPh sb="19" eb="20">
      <t>トウ</t>
    </rPh>
    <rPh sb="20" eb="22">
      <t>サクセイ</t>
    </rPh>
    <rPh sb="23" eb="24">
      <t>カク</t>
    </rPh>
    <rPh sb="24" eb="25">
      <t>ショ</t>
    </rPh>
    <rPh sb="25" eb="27">
      <t>トドケデ</t>
    </rPh>
    <rPh sb="27" eb="29">
      <t>シエン</t>
    </rPh>
    <rPh sb="29" eb="30">
      <t>トウ</t>
    </rPh>
    <phoneticPr fontId="2"/>
  </si>
  <si>
    <t>設計の検討、工事発注方式の検討、工程管理、品質管理、コスト管理などの各種のマネジメント</t>
    <phoneticPr fontId="1"/>
  </si>
  <si>
    <t>4-4　本市で「更新支援型＋詳細設計（作図・数量計算・概算工事費算出）」（維持管理と更新計画案策定に加えて詳細設計を民間委託）を導入する場合、公平性維持のために本市が発注する工事の入札に参加できなくなる可能性があります。このことは貴社の参入意欲に影響しますか。あてはまるものに「〇」をつけてください。</t>
    <phoneticPr fontId="1"/>
  </si>
  <si>
    <t>桶川市公共下水道事業の官民連携事業（WPPP）導入検討
におけるアンケート調査のお願い
（令和7年11月実施）</t>
    <rPh sb="3" eb="5">
      <t>コウキョウ</t>
    </rPh>
    <rPh sb="5" eb="8">
      <t>ゲスイドウ</t>
    </rPh>
    <rPh sb="8" eb="10">
      <t>ジギョウ</t>
    </rPh>
    <rPh sb="11" eb="13">
      <t>カンミン</t>
    </rPh>
    <rPh sb="13" eb="15">
      <t>レンケイ</t>
    </rPh>
    <rPh sb="15" eb="17">
      <t>ジギョウ</t>
    </rPh>
    <rPh sb="23" eb="25">
      <t>ドウニュウ</t>
    </rPh>
    <rPh sb="25" eb="27">
      <t>ケントウ</t>
    </rPh>
    <rPh sb="37" eb="39">
      <t>チョウサ</t>
    </rPh>
    <rPh sb="41" eb="42">
      <t>ネガ</t>
    </rPh>
    <rPh sb="45" eb="47">
      <t>レイワ</t>
    </rPh>
    <rPh sb="48" eb="49">
      <t>ネン</t>
    </rPh>
    <rPh sb="51" eb="52">
      <t>ガツ</t>
    </rPh>
    <rPh sb="52" eb="54">
      <t>ジッシ</t>
    </rPh>
    <phoneticPr fontId="6"/>
  </si>
  <si>
    <t>TEL：048（788）4959</t>
    <phoneticPr fontId="6"/>
  </si>
  <si>
    <t>桶川市 下水道課　施設・計画係</t>
    <rPh sb="4" eb="7">
      <t>ゲスイドウ</t>
    </rPh>
    <rPh sb="7" eb="8">
      <t>カ</t>
    </rPh>
    <rPh sb="9" eb="11">
      <t>シセツ</t>
    </rPh>
    <rPh sb="12" eb="14">
      <t>ケイカク</t>
    </rPh>
    <rPh sb="14" eb="15">
      <t>カカリ</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</si>
</sst>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color theme="1"/>
      <name val="Meiryo UI"/>
      <family val="3"/>
      <charset val="128"/>
    </font>
    <font>
      <sz val="12"/>
      <color theme="1"/>
      <name val="Meiryo UI"/>
      <family val="3"/>
      <charset val="128"/>
    </font>
    <font>
      <b/>
      <sz val="14"/>
      <color theme="0"/>
      <name val="Meiryo UI"/>
      <family val="3"/>
      <charset val="128"/>
    </font>
    <font>
      <sz val="6"/>
      <name val="ＭＳ Ｐゴシック"/>
      <family val="2"/>
      <charset val="128"/>
      <scheme val="minor"/>
    </font>
    <font>
      <sz val="11"/>
      <color theme="1"/>
      <name val="Meiryo UI"/>
      <family val="3"/>
      <charset val="128"/>
    </font>
    <font>
      <sz val="10"/>
      <name val="ＭＳ Ｐゴシック"/>
      <family val="3"/>
      <charset val="128"/>
      <scheme val="minor"/>
    </font>
    <font>
      <sz val="11"/>
      <name val="Meiryo UI"/>
      <family val="3"/>
      <charset val="128"/>
    </font>
    <font>
      <sz val="12"/>
      <name val="Yu Gothic UI"/>
      <family val="3"/>
      <charset val="128"/>
    </font>
    <font>
      <sz val="12"/>
      <name val="Meiryo UI"/>
      <family val="3"/>
      <charset val="128"/>
    </font>
    <font>
      <b/>
      <sz val="12"/>
      <color theme="0"/>
      <name val="Meiryo UI"/>
      <family val="3"/>
      <charset val="128"/>
    </font>
    <font>
      <b/>
      <sz val="12"/>
      <name val="Meiryo UI"/>
      <family val="3"/>
      <charset val="128"/>
    </font>
    <font>
      <b/>
      <sz val="12"/>
      <color rgb="FF0070C0"/>
      <name val="Meiryo UI"/>
      <family val="3"/>
      <charset val="128"/>
    </font>
    <font>
      <sz val="12"/>
      <color rgb="FFFF0000"/>
      <name val="Meiryo UI"/>
      <family val="3"/>
      <charset val="128"/>
    </font>
    <font>
      <sz val="20"/>
      <name val="Yu Gothic UI"/>
      <family val="3"/>
      <charset val="128"/>
    </font>
    <font>
      <b/>
      <sz val="20"/>
      <color theme="0"/>
      <name val="Meiryo UI"/>
      <family val="3"/>
      <charset val="128"/>
    </font>
    <font>
      <sz val="20"/>
      <name val="Meiryo UI"/>
      <family val="3"/>
      <charset val="128"/>
    </font>
    <font>
      <sz val="20"/>
      <color theme="1"/>
      <name val="Meiryo UI"/>
      <family val="3"/>
      <charset val="128"/>
    </font>
    <font>
      <sz val="16"/>
      <color theme="1"/>
      <name val="Yu Gothic UI"/>
      <family val="3"/>
      <charset val="128"/>
    </font>
    <font>
      <b/>
      <sz val="20"/>
      <name val="Meiryo UI"/>
      <family val="3"/>
      <charset val="128"/>
    </font>
    <font>
      <sz val="12"/>
      <color theme="4"/>
      <name val="Yu Gothic UI"/>
      <family val="3"/>
      <charset val="128"/>
    </font>
    <font>
      <b/>
      <sz val="12"/>
      <color theme="4"/>
      <name val="Meiryo UI"/>
      <family val="3"/>
      <charset val="128"/>
    </font>
    <font>
      <b/>
      <u/>
      <sz val="11"/>
      <color rgb="FFFFC000"/>
      <name val="Meiryo UI"/>
      <family val="3"/>
      <charset val="128"/>
    </font>
    <font>
      <b/>
      <sz val="12"/>
      <color rgb="FFFFC000"/>
      <name val="Meiryo UI"/>
      <family val="3"/>
      <charset val="128"/>
    </font>
    <font>
      <strike/>
      <sz val="20"/>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99"/>
        <bgColor indexed="64"/>
      </patternFill>
    </fill>
    <fill>
      <patternFill patternType="solid">
        <fgColor theme="0" tint="-0.249977111117893"/>
        <bgColor indexed="64"/>
      </patternFill>
    </fill>
    <fill>
      <patternFill patternType="solid">
        <fgColor rgb="FFF1D15D"/>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21">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17" xfId="0" applyFont="1" applyBorder="1" applyAlignment="1">
      <alignment horizontal="center" vertical="top"/>
    </xf>
    <xf numFmtId="0" fontId="4" fillId="0" borderId="0" xfId="0" applyFont="1"/>
    <xf numFmtId="0" fontId="11" fillId="0" borderId="0" xfId="0" applyFont="1"/>
    <xf numFmtId="0" fontId="4" fillId="2" borderId="0" xfId="0" applyFont="1" applyFill="1" applyAlignment="1">
      <alignment horizontal="left" vertical="top"/>
    </xf>
    <xf numFmtId="0" fontId="13" fillId="3" borderId="2" xfId="0" applyFont="1" applyFill="1" applyBorder="1" applyAlignment="1">
      <alignment horizontal="left" vertical="top"/>
    </xf>
    <xf numFmtId="0" fontId="4" fillId="0" borderId="1" xfId="0" applyFont="1" applyBorder="1"/>
    <xf numFmtId="0" fontId="11" fillId="2" borderId="4" xfId="0" applyFont="1" applyFill="1" applyBorder="1" applyAlignment="1">
      <alignment horizontal="left" vertical="top"/>
    </xf>
    <xf numFmtId="0" fontId="11" fillId="0" borderId="1" xfId="0" applyFont="1" applyBorder="1" applyAlignment="1">
      <alignment horizontal="left" vertical="top"/>
    </xf>
    <xf numFmtId="0" fontId="11" fillId="2" borderId="1" xfId="0" applyFont="1" applyFill="1" applyBorder="1" applyAlignment="1">
      <alignment horizontal="left" vertical="top"/>
    </xf>
    <xf numFmtId="0" fontId="14" fillId="3" borderId="2" xfId="0" quotePrefix="1" applyFont="1" applyFill="1" applyBorder="1" applyAlignment="1">
      <alignment horizontal="left" vertical="top"/>
    </xf>
    <xf numFmtId="0" fontId="4" fillId="3" borderId="0" xfId="0" applyFont="1" applyFill="1"/>
    <xf numFmtId="0" fontId="15" fillId="3" borderId="0" xfId="0" applyFont="1" applyFill="1"/>
    <xf numFmtId="0" fontId="16" fillId="0" borderId="0" xfId="0" applyFont="1" applyBorder="1" applyAlignment="1">
      <alignment horizontal="left" vertical="top"/>
    </xf>
    <xf numFmtId="0" fontId="16" fillId="0" borderId="0" xfId="0" applyFont="1" applyAlignment="1">
      <alignment horizontal="left" vertical="top" wrapText="1"/>
    </xf>
    <xf numFmtId="0" fontId="16" fillId="0" borderId="0" xfId="0" applyFont="1" applyAlignment="1">
      <alignment horizontal="left" vertical="top"/>
    </xf>
    <xf numFmtId="0" fontId="19" fillId="2" borderId="0" xfId="0" applyFont="1" applyFill="1" applyAlignment="1">
      <alignment horizontal="left" vertical="top"/>
    </xf>
    <xf numFmtId="0" fontId="16" fillId="3" borderId="9"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6" borderId="10"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5" borderId="2" xfId="0" applyFont="1" applyFill="1" applyBorder="1" applyAlignment="1">
      <alignment horizontal="left" vertical="top" wrapText="1"/>
    </xf>
    <xf numFmtId="0" fontId="16" fillId="5" borderId="8"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7" xfId="0" applyFont="1" applyFill="1" applyBorder="1" applyAlignment="1">
      <alignment horizontal="left" vertical="top" wrapText="1"/>
    </xf>
    <xf numFmtId="0" fontId="16" fillId="5" borderId="9" xfId="0" applyFont="1" applyFill="1" applyBorder="1" applyAlignment="1">
      <alignment horizontal="left" vertical="top" wrapText="1"/>
    </xf>
    <xf numFmtId="0" fontId="16" fillId="5" borderId="10" xfId="0" applyFont="1" applyFill="1" applyBorder="1" applyAlignment="1">
      <alignment horizontal="left" vertical="top" wrapText="1"/>
    </xf>
    <xf numFmtId="9" fontId="16" fillId="0" borderId="0" xfId="0" applyNumberFormat="1" applyFont="1" applyAlignment="1">
      <alignment horizontal="left" vertical="top" wrapText="1"/>
    </xf>
    <xf numFmtId="56" fontId="20" fillId="3" borderId="1" xfId="0" quotePrefix="1" applyNumberFormat="1" applyFont="1" applyFill="1" applyBorder="1"/>
    <xf numFmtId="0" fontId="20" fillId="3" borderId="1" xfId="0" quotePrefix="1" applyFont="1" applyFill="1" applyBorder="1"/>
    <xf numFmtId="0" fontId="20" fillId="0" borderId="0" xfId="0" applyFont="1"/>
    <xf numFmtId="0" fontId="20" fillId="0" borderId="1" xfId="0" applyFont="1" applyBorder="1"/>
    <xf numFmtId="0" fontId="4" fillId="8" borderId="0" xfId="0" applyFont="1" applyFill="1"/>
    <xf numFmtId="0" fontId="4" fillId="0" borderId="0" xfId="0" applyFont="1" applyAlignment="1">
      <alignment vertical="center"/>
    </xf>
    <xf numFmtId="0" fontId="4" fillId="0" borderId="15" xfId="0" applyFont="1" applyBorder="1" applyAlignment="1">
      <alignment horizontal="center" vertical="top"/>
    </xf>
    <xf numFmtId="0" fontId="14" fillId="3" borderId="2" xfId="0" quotePrefix="1" applyFont="1" applyFill="1" applyBorder="1" applyAlignment="1">
      <alignment horizontal="left" vertical="top" wrapText="1"/>
    </xf>
    <xf numFmtId="0" fontId="16" fillId="0" borderId="0" xfId="0" applyFont="1" applyBorder="1" applyAlignment="1">
      <alignment horizontal="left" vertical="top"/>
    </xf>
    <xf numFmtId="0" fontId="16" fillId="5" borderId="1" xfId="0" applyFont="1" applyFill="1" applyBorder="1" applyAlignment="1">
      <alignment horizontal="left" vertical="top" wrapText="1"/>
    </xf>
    <xf numFmtId="0" fontId="12" fillId="4" borderId="9" xfId="0" applyFont="1" applyFill="1" applyBorder="1" applyAlignment="1">
      <alignment horizontal="left" vertical="top"/>
    </xf>
    <xf numFmtId="0" fontId="13" fillId="4" borderId="2" xfId="0" applyFont="1" applyFill="1" applyBorder="1" applyAlignment="1">
      <alignment horizontal="left" vertical="top"/>
    </xf>
    <xf numFmtId="0" fontId="13" fillId="3" borderId="9" xfId="0" quotePrefix="1" applyFont="1" applyFill="1" applyBorder="1" applyAlignment="1">
      <alignment horizontal="left" vertical="top"/>
    </xf>
    <xf numFmtId="0" fontId="16" fillId="3" borderId="1"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3" xfId="0" applyFont="1" applyFill="1" applyBorder="1" applyAlignment="1">
      <alignment horizontal="left" vertical="top" wrapText="1"/>
    </xf>
    <xf numFmtId="0" fontId="16" fillId="6" borderId="20" xfId="0" applyFont="1" applyFill="1" applyBorder="1" applyAlignment="1">
      <alignment horizontal="left" vertical="top" wrapText="1"/>
    </xf>
    <xf numFmtId="0" fontId="16" fillId="5" borderId="20" xfId="0" applyFont="1" applyFill="1" applyBorder="1" applyAlignment="1">
      <alignment horizontal="left" vertical="top" wrapText="1"/>
    </xf>
    <xf numFmtId="0" fontId="11" fillId="0" borderId="1" xfId="0" applyFont="1" applyBorder="1"/>
    <xf numFmtId="0" fontId="17" fillId="4" borderId="9" xfId="0" applyFont="1" applyFill="1" applyBorder="1" applyAlignment="1">
      <alignment horizontal="left" vertical="top"/>
    </xf>
    <xf numFmtId="0" fontId="17" fillId="4" borderId="20" xfId="0" applyFont="1" applyFill="1" applyBorder="1" applyAlignment="1">
      <alignment horizontal="left" vertical="top"/>
    </xf>
    <xf numFmtId="0" fontId="18" fillId="4" borderId="20" xfId="0" applyFont="1" applyFill="1" applyBorder="1" applyAlignment="1">
      <alignment horizontal="left" vertical="top"/>
    </xf>
    <xf numFmtId="0" fontId="18" fillId="4" borderId="2" xfId="0" applyFont="1" applyFill="1" applyBorder="1" applyAlignment="1">
      <alignment horizontal="left" vertical="top"/>
    </xf>
    <xf numFmtId="0" fontId="18" fillId="2" borderId="0" xfId="0" applyFont="1" applyFill="1" applyAlignment="1">
      <alignment horizontal="left" vertical="top"/>
    </xf>
    <xf numFmtId="0" fontId="22" fillId="0" borderId="0" xfId="0" applyFont="1" applyFill="1" applyBorder="1" applyAlignment="1">
      <alignment horizontal="left" vertical="top"/>
    </xf>
    <xf numFmtId="0" fontId="23" fillId="2" borderId="0" xfId="0" applyFont="1" applyFill="1" applyAlignment="1">
      <alignment horizontal="left" vertical="top"/>
    </xf>
    <xf numFmtId="0" fontId="23" fillId="0" borderId="0" xfId="0" applyFont="1"/>
    <xf numFmtId="0" fontId="10" fillId="9" borderId="1" xfId="0" applyFont="1" applyFill="1" applyBorder="1" applyAlignment="1">
      <alignment horizontal="left" vertical="top"/>
    </xf>
    <xf numFmtId="0" fontId="10" fillId="7" borderId="1" xfId="0" applyFont="1" applyFill="1" applyBorder="1" applyAlignment="1">
      <alignment horizontal="left" vertical="top"/>
    </xf>
    <xf numFmtId="0" fontId="11" fillId="7" borderId="1" xfId="0" applyFont="1" applyFill="1" applyBorder="1" applyAlignment="1" applyProtection="1">
      <alignment horizontal="left" vertical="top"/>
      <protection locked="0"/>
    </xf>
    <xf numFmtId="0" fontId="11" fillId="7" borderId="2" xfId="0" applyFont="1" applyFill="1" applyBorder="1" applyAlignment="1" applyProtection="1">
      <alignment horizontal="left" vertical="top"/>
      <protection locked="0"/>
    </xf>
    <xf numFmtId="0" fontId="16" fillId="7" borderId="1" xfId="0" applyFont="1" applyFill="1" applyBorder="1" applyAlignment="1">
      <alignment horizontal="left" vertical="top" wrapText="1"/>
    </xf>
    <xf numFmtId="9" fontId="16" fillId="7" borderId="1" xfId="0" applyNumberFormat="1" applyFont="1" applyFill="1" applyBorder="1" applyAlignment="1">
      <alignment horizontal="left" vertical="top" wrapText="1"/>
    </xf>
    <xf numFmtId="9" fontId="16" fillId="9" borderId="1" xfId="0" applyNumberFormat="1" applyFont="1" applyFill="1" applyBorder="1" applyAlignment="1">
      <alignment horizontal="left" vertical="top" wrapText="1"/>
    </xf>
    <xf numFmtId="0" fontId="16" fillId="9" borderId="1" xfId="0" applyFont="1" applyFill="1" applyBorder="1" applyAlignment="1">
      <alignment horizontal="left" vertical="top"/>
    </xf>
    <xf numFmtId="0" fontId="11" fillId="9" borderId="1" xfId="0" applyFont="1" applyFill="1" applyBorder="1"/>
    <xf numFmtId="0" fontId="16" fillId="7" borderId="1" xfId="0" applyFont="1" applyFill="1" applyBorder="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16" fillId="5" borderId="1" xfId="0" applyFont="1" applyFill="1" applyBorder="1" applyAlignment="1">
      <alignment horizontal="left" vertical="top" wrapText="1" shrinkToFit="1"/>
    </xf>
    <xf numFmtId="0" fontId="10" fillId="0" borderId="0" xfId="0" applyFont="1" applyFill="1" applyBorder="1" applyAlignment="1">
      <alignment horizontal="left" vertical="top"/>
    </xf>
    <xf numFmtId="0" fontId="16" fillId="5" borderId="21" xfId="0" applyFont="1" applyFill="1" applyBorder="1" applyAlignment="1">
      <alignment horizontal="left" vertical="top" wrapText="1"/>
    </xf>
    <xf numFmtId="0" fontId="16" fillId="5" borderId="1" xfId="0" applyFont="1" applyFill="1" applyBorder="1" applyAlignment="1">
      <alignment horizontal="left" vertical="top" wrapText="1" shrinkToFit="1"/>
    </xf>
    <xf numFmtId="0" fontId="16" fillId="5" borderId="1" xfId="0" applyFont="1" applyFill="1" applyBorder="1" applyAlignment="1">
      <alignment horizontal="left" vertical="top" wrapText="1"/>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0" xfId="0" applyFont="1" applyAlignment="1">
      <alignment vertical="center" wrapText="1"/>
    </xf>
    <xf numFmtId="0" fontId="7" fillId="0" borderId="16" xfId="0" applyFont="1" applyBorder="1" applyAlignment="1">
      <alignmen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4" fillId="0" borderId="0" xfId="0" applyFont="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4" borderId="0" xfId="0" applyFont="1" applyFill="1" applyAlignment="1">
      <alignment horizontal="center" vertical="center" wrapText="1"/>
    </xf>
    <xf numFmtId="0" fontId="4" fillId="0" borderId="12" xfId="0" applyFont="1" applyBorder="1" applyAlignment="1">
      <alignment horizontal="center" vertical="top"/>
    </xf>
    <xf numFmtId="0" fontId="4" fillId="0" borderId="15" xfId="0" applyFont="1" applyBorder="1" applyAlignment="1">
      <alignment horizontal="center" vertical="top"/>
    </xf>
    <xf numFmtId="0" fontId="7" fillId="0" borderId="13" xfId="0" applyFont="1" applyBorder="1" applyAlignment="1">
      <alignment vertical="center" wrapText="1"/>
    </xf>
    <xf numFmtId="0" fontId="7" fillId="0" borderId="14" xfId="0" applyFont="1" applyBorder="1" applyAlignment="1">
      <alignment vertical="center" wrapText="1"/>
    </xf>
    <xf numFmtId="0" fontId="13" fillId="3" borderId="9" xfId="0" quotePrefix="1" applyFont="1" applyFill="1" applyBorder="1" applyAlignment="1">
      <alignment horizontal="left" vertical="top" wrapText="1"/>
    </xf>
    <xf numFmtId="0" fontId="13" fillId="3" borderId="2" xfId="0" quotePrefix="1" applyFont="1" applyFill="1" applyBorder="1" applyAlignment="1">
      <alignment horizontal="left" vertical="top" wrapText="1"/>
    </xf>
    <xf numFmtId="0" fontId="16" fillId="5" borderId="3" xfId="0" applyFont="1" applyFill="1" applyBorder="1" applyAlignment="1">
      <alignment horizontal="center" vertical="top" wrapText="1"/>
    </xf>
    <xf numFmtId="0" fontId="16" fillId="5" borderId="5" xfId="0" applyFont="1" applyFill="1" applyBorder="1" applyAlignment="1">
      <alignment horizontal="center" vertical="top" wrapText="1"/>
    </xf>
    <xf numFmtId="0" fontId="16" fillId="5" borderId="4" xfId="0" applyFont="1" applyFill="1" applyBorder="1" applyAlignment="1">
      <alignment horizontal="center" vertical="top" wrapText="1"/>
    </xf>
    <xf numFmtId="0" fontId="16" fillId="5" borderId="3" xfId="0" applyFont="1" applyFill="1" applyBorder="1" applyAlignment="1">
      <alignment horizontal="left" vertical="top" wrapText="1" shrinkToFit="1"/>
    </xf>
    <xf numFmtId="0" fontId="16" fillId="5" borderId="5" xfId="0" applyFont="1" applyFill="1" applyBorder="1" applyAlignment="1">
      <alignment horizontal="left" vertical="top" wrapText="1" shrinkToFit="1"/>
    </xf>
    <xf numFmtId="0" fontId="16" fillId="5" borderId="4" xfId="0" applyFont="1" applyFill="1" applyBorder="1" applyAlignment="1">
      <alignment horizontal="left" vertical="top" wrapText="1" shrinkToFit="1"/>
    </xf>
    <xf numFmtId="0" fontId="16" fillId="5" borderId="3"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5" xfId="0" applyFont="1" applyFill="1" applyBorder="1" applyAlignment="1">
      <alignment horizontal="left" vertical="top" wrapText="1"/>
    </xf>
    <xf numFmtId="0" fontId="16" fillId="5" borderId="1" xfId="0" applyFont="1" applyFill="1" applyBorder="1" applyAlignment="1">
      <alignment horizontal="left" vertical="top" wrapText="1" shrinkToFit="1"/>
    </xf>
    <xf numFmtId="0" fontId="21" fillId="3" borderId="10" xfId="0" quotePrefix="1" applyFont="1" applyFill="1" applyBorder="1" applyAlignment="1">
      <alignment horizontal="left" vertical="top" wrapText="1"/>
    </xf>
    <xf numFmtId="0" fontId="21" fillId="3" borderId="7" xfId="0" quotePrefix="1"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5" borderId="1" xfId="0" applyFont="1" applyFill="1" applyBorder="1" applyAlignment="1">
      <alignment horizontal="left" vertical="top" wrapText="1"/>
    </xf>
    <xf numFmtId="0" fontId="16" fillId="5" borderId="1" xfId="0" applyFont="1" applyFill="1" applyBorder="1" applyAlignment="1">
      <alignment horizontal="center" vertical="top" wrapText="1"/>
    </xf>
    <xf numFmtId="0" fontId="16" fillId="0" borderId="0" xfId="0" applyFont="1" applyBorder="1" applyAlignment="1">
      <alignment horizontal="left" vertical="top"/>
    </xf>
    <xf numFmtId="0" fontId="16" fillId="3" borderId="1" xfId="0" applyFont="1" applyFill="1" applyBorder="1" applyAlignment="1">
      <alignment horizontal="left" vertical="top" wrapText="1"/>
    </xf>
    <xf numFmtId="0" fontId="21" fillId="3" borderId="21" xfId="0" quotePrefix="1" applyFont="1" applyFill="1" applyBorder="1" applyAlignment="1">
      <alignment horizontal="left" vertical="top" wrapTex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1D15D"/>
      <color rgb="FFFFFF99"/>
      <color rgb="FFFFFFCC"/>
      <color rgb="FFCCCCFF"/>
      <color rgb="FFCCECFF"/>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デロイトカラー">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BBBCBC"/>
        </a:solidFill>
        <a:ln w="12700" algn="ctr">
          <a:solidFill>
            <a:srgbClr val="BBBCBC"/>
          </a:solidFill>
          <a:miter lim="800000"/>
          <a:headEnd/>
          <a:tailEnd/>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spDef>
    <a:lnDef>
      <a:spPr bwMode="gray">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lIns="0" tIns="0" rIns="0" bIns="0" rtlCol="0">
        <a:spAutoFit/>
      </a:bodyPr>
      <a:lstStyle>
        <a:defPPr marL="0" marR="0" indent="0" algn="l"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デロイトカラー" id="{E66FE0D3-14BB-4915-AC16-73A3A0E7F255}" vid="{4DF564F2-4A70-44F4-AA06-21D84D28DB8D}"/>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7313-667F-405A-BC82-76BDFA977828}">
  <dimension ref="A1:Q20"/>
  <sheetViews>
    <sheetView showGridLines="0" topLeftCell="A8" zoomScaleNormal="100" zoomScaleSheetLayoutView="130" workbookViewId="0">
      <selection activeCell="B16" sqref="B16:P16"/>
    </sheetView>
  </sheetViews>
  <sheetFormatPr defaultColWidth="9" defaultRowHeight="16.2" x14ac:dyDescent="0.2"/>
  <cols>
    <col min="1" max="1" width="3.44140625" style="2" customWidth="1"/>
    <col min="2" max="12" width="4.5546875" style="2" customWidth="1"/>
    <col min="13" max="13" width="12.77734375" style="2" customWidth="1"/>
    <col min="14" max="15" width="4.5546875" style="2" customWidth="1"/>
    <col min="16" max="16" width="5.77734375" style="2" customWidth="1"/>
    <col min="17" max="17" width="3.44140625" style="2" customWidth="1"/>
    <col min="18" max="21" width="4.5546875" style="2" customWidth="1"/>
    <col min="22" max="16384" width="9" style="2"/>
  </cols>
  <sheetData>
    <row r="1" spans="1:17" x14ac:dyDescent="0.2">
      <c r="A1" s="1"/>
      <c r="B1" s="37"/>
      <c r="C1" s="37"/>
      <c r="D1" s="37"/>
      <c r="E1" s="37"/>
      <c r="F1" s="37"/>
      <c r="G1" s="37"/>
      <c r="H1" s="37"/>
      <c r="I1" s="37"/>
      <c r="J1" s="37"/>
      <c r="K1" s="37"/>
      <c r="L1" s="37"/>
      <c r="M1" s="37"/>
      <c r="N1" s="37"/>
      <c r="O1" s="37"/>
      <c r="P1" s="37"/>
      <c r="Q1" s="37"/>
    </row>
    <row r="2" spans="1:17" ht="25.5" customHeight="1" x14ac:dyDescent="0.2">
      <c r="A2" s="94" t="s">
        <v>217</v>
      </c>
      <c r="B2" s="94"/>
      <c r="C2" s="94"/>
      <c r="D2" s="94"/>
      <c r="E2" s="94"/>
      <c r="F2" s="94"/>
      <c r="G2" s="94"/>
      <c r="H2" s="94"/>
      <c r="I2" s="94"/>
      <c r="J2" s="94"/>
      <c r="K2" s="94"/>
      <c r="L2" s="94"/>
      <c r="M2" s="94"/>
      <c r="N2" s="94"/>
      <c r="O2" s="94"/>
      <c r="P2" s="94"/>
      <c r="Q2" s="94"/>
    </row>
    <row r="3" spans="1:17" ht="43.5" customHeight="1" x14ac:dyDescent="0.2">
      <c r="A3" s="94"/>
      <c r="B3" s="94"/>
      <c r="C3" s="94"/>
      <c r="D3" s="94"/>
      <c r="E3" s="94"/>
      <c r="F3" s="94"/>
      <c r="G3" s="94"/>
      <c r="H3" s="94"/>
      <c r="I3" s="94"/>
      <c r="J3" s="94"/>
      <c r="K3" s="94"/>
      <c r="L3" s="94"/>
      <c r="M3" s="94"/>
      <c r="N3" s="94"/>
      <c r="O3" s="94"/>
      <c r="P3" s="94"/>
      <c r="Q3" s="94"/>
    </row>
    <row r="5" spans="1:17" ht="16.8" thickBot="1" x14ac:dyDescent="0.25">
      <c r="A5" s="37"/>
      <c r="B5" s="90" t="s">
        <v>6</v>
      </c>
      <c r="C5" s="90"/>
      <c r="D5" s="90"/>
      <c r="E5" s="90"/>
      <c r="F5" s="90"/>
      <c r="G5" s="90"/>
      <c r="H5" s="90"/>
      <c r="I5" s="90"/>
      <c r="J5" s="90"/>
      <c r="K5" s="90"/>
      <c r="L5" s="90"/>
      <c r="M5" s="90"/>
      <c r="N5" s="90"/>
      <c r="O5" s="90"/>
      <c r="P5" s="90"/>
      <c r="Q5" s="37"/>
    </row>
    <row r="6" spans="1:17" ht="16.5" customHeight="1" x14ac:dyDescent="0.2">
      <c r="A6" s="37"/>
      <c r="B6" s="95" t="s">
        <v>7</v>
      </c>
      <c r="C6" s="97" t="s">
        <v>8</v>
      </c>
      <c r="D6" s="97"/>
      <c r="E6" s="97"/>
      <c r="F6" s="97"/>
      <c r="G6" s="97"/>
      <c r="H6" s="97"/>
      <c r="I6" s="97"/>
      <c r="J6" s="97"/>
      <c r="K6" s="97"/>
      <c r="L6" s="97"/>
      <c r="M6" s="97"/>
      <c r="N6" s="97"/>
      <c r="O6" s="97"/>
      <c r="P6" s="98"/>
      <c r="Q6" s="37"/>
    </row>
    <row r="7" spans="1:17" x14ac:dyDescent="0.2">
      <c r="A7" s="37"/>
      <c r="B7" s="96"/>
      <c r="C7" s="84"/>
      <c r="D7" s="84"/>
      <c r="E7" s="84"/>
      <c r="F7" s="84"/>
      <c r="G7" s="84"/>
      <c r="H7" s="84"/>
      <c r="I7" s="84"/>
      <c r="J7" s="84"/>
      <c r="K7" s="84"/>
      <c r="L7" s="84"/>
      <c r="M7" s="84"/>
      <c r="N7" s="84"/>
      <c r="O7" s="84"/>
      <c r="P7" s="85"/>
      <c r="Q7" s="37"/>
    </row>
    <row r="8" spans="1:17" ht="36" customHeight="1" x14ac:dyDescent="0.2">
      <c r="A8" s="37"/>
      <c r="B8" s="38" t="s">
        <v>7</v>
      </c>
      <c r="C8" s="82" t="s">
        <v>9</v>
      </c>
      <c r="D8" s="82"/>
      <c r="E8" s="82"/>
      <c r="F8" s="82"/>
      <c r="G8" s="82"/>
      <c r="H8" s="82"/>
      <c r="I8" s="82"/>
      <c r="J8" s="82"/>
      <c r="K8" s="82"/>
      <c r="L8" s="82"/>
      <c r="M8" s="82"/>
      <c r="N8" s="82"/>
      <c r="O8" s="82"/>
      <c r="P8" s="83"/>
      <c r="Q8" s="37"/>
    </row>
    <row r="9" spans="1:17" ht="33" customHeight="1" x14ac:dyDescent="0.2">
      <c r="A9" s="37"/>
      <c r="B9" s="38" t="s">
        <v>7</v>
      </c>
      <c r="C9" s="82" t="s">
        <v>10</v>
      </c>
      <c r="D9" s="82"/>
      <c r="E9" s="82"/>
      <c r="F9" s="82"/>
      <c r="G9" s="82"/>
      <c r="H9" s="82"/>
      <c r="I9" s="82"/>
      <c r="J9" s="82"/>
      <c r="K9" s="82"/>
      <c r="L9" s="82"/>
      <c r="M9" s="82"/>
      <c r="N9" s="82"/>
      <c r="O9" s="82"/>
      <c r="P9" s="83"/>
      <c r="Q9" s="37"/>
    </row>
    <row r="10" spans="1:17" ht="33" customHeight="1" x14ac:dyDescent="0.2">
      <c r="A10" s="37"/>
      <c r="B10" s="38" t="s">
        <v>7</v>
      </c>
      <c r="C10" s="82" t="s">
        <v>11</v>
      </c>
      <c r="D10" s="82"/>
      <c r="E10" s="82"/>
      <c r="F10" s="82"/>
      <c r="G10" s="82"/>
      <c r="H10" s="82"/>
      <c r="I10" s="82"/>
      <c r="J10" s="82"/>
      <c r="K10" s="82"/>
      <c r="L10" s="82"/>
      <c r="M10" s="82"/>
      <c r="N10" s="82"/>
      <c r="O10" s="82"/>
      <c r="P10" s="83"/>
      <c r="Q10" s="37"/>
    </row>
    <row r="11" spans="1:17" ht="17.100000000000001" customHeight="1" x14ac:dyDescent="0.2">
      <c r="A11" s="37"/>
      <c r="B11" s="38" t="s">
        <v>7</v>
      </c>
      <c r="C11" s="84" t="s">
        <v>12</v>
      </c>
      <c r="D11" s="84"/>
      <c r="E11" s="84"/>
      <c r="F11" s="84"/>
      <c r="G11" s="84"/>
      <c r="H11" s="84"/>
      <c r="I11" s="84"/>
      <c r="J11" s="84"/>
      <c r="K11" s="84"/>
      <c r="L11" s="84"/>
      <c r="M11" s="84"/>
      <c r="N11" s="84"/>
      <c r="O11" s="84"/>
      <c r="P11" s="85"/>
      <c r="Q11" s="37"/>
    </row>
    <row r="12" spans="1:17" x14ac:dyDescent="0.2">
      <c r="A12" s="37"/>
      <c r="B12" s="38" t="s">
        <v>13</v>
      </c>
      <c r="C12" s="86" t="s">
        <v>186</v>
      </c>
      <c r="D12" s="86"/>
      <c r="E12" s="86"/>
      <c r="F12" s="86"/>
      <c r="G12" s="86"/>
      <c r="H12" s="86"/>
      <c r="I12" s="86"/>
      <c r="J12" s="86"/>
      <c r="K12" s="86"/>
      <c r="L12" s="86"/>
      <c r="M12" s="86"/>
      <c r="N12" s="86"/>
      <c r="O12" s="86"/>
      <c r="P12" s="87"/>
      <c r="Q12" s="37"/>
    </row>
    <row r="13" spans="1:17" ht="33" customHeight="1" thickBot="1" x14ac:dyDescent="0.25">
      <c r="A13" s="37"/>
      <c r="B13" s="3"/>
      <c r="C13" s="88"/>
      <c r="D13" s="88"/>
      <c r="E13" s="88"/>
      <c r="F13" s="88"/>
      <c r="G13" s="88"/>
      <c r="H13" s="88"/>
      <c r="I13" s="88"/>
      <c r="J13" s="88"/>
      <c r="K13" s="88"/>
      <c r="L13" s="88"/>
      <c r="M13" s="88"/>
      <c r="N13" s="88"/>
      <c r="O13" s="88"/>
      <c r="P13" s="89"/>
      <c r="Q13" s="37"/>
    </row>
    <row r="14" spans="1:17" ht="20.25" customHeight="1" x14ac:dyDescent="0.2">
      <c r="A14" s="37"/>
      <c r="B14" s="37"/>
      <c r="C14" s="37"/>
      <c r="D14" s="37"/>
      <c r="E14" s="37"/>
      <c r="F14" s="37"/>
      <c r="G14" s="37"/>
      <c r="H14" s="37"/>
      <c r="I14" s="37"/>
      <c r="J14" s="37"/>
      <c r="K14" s="37"/>
      <c r="L14" s="37"/>
      <c r="M14" s="37"/>
      <c r="N14" s="37"/>
      <c r="O14" s="37"/>
      <c r="P14" s="37"/>
      <c r="Q14" s="37"/>
    </row>
    <row r="16" spans="1:17" ht="16.8" thickBot="1" x14ac:dyDescent="0.25">
      <c r="A16" s="37"/>
      <c r="B16" s="90" t="s">
        <v>14</v>
      </c>
      <c r="C16" s="90"/>
      <c r="D16" s="90"/>
      <c r="E16" s="90"/>
      <c r="F16" s="90"/>
      <c r="G16" s="90"/>
      <c r="H16" s="90"/>
      <c r="I16" s="90"/>
      <c r="J16" s="90"/>
      <c r="K16" s="90"/>
      <c r="L16" s="90"/>
      <c r="M16" s="90"/>
      <c r="N16" s="90"/>
      <c r="O16" s="90"/>
      <c r="P16" s="90"/>
      <c r="Q16" s="37"/>
    </row>
    <row r="17" spans="2:16" x14ac:dyDescent="0.2">
      <c r="B17" s="91" t="s">
        <v>219</v>
      </c>
      <c r="C17" s="92"/>
      <c r="D17" s="92"/>
      <c r="E17" s="92"/>
      <c r="F17" s="92"/>
      <c r="G17" s="92"/>
      <c r="H17" s="92"/>
      <c r="I17" s="92"/>
      <c r="J17" s="92"/>
      <c r="K17" s="92"/>
      <c r="L17" s="92"/>
      <c r="M17" s="92"/>
      <c r="N17" s="92"/>
      <c r="O17" s="92"/>
      <c r="P17" s="93"/>
    </row>
    <row r="18" spans="2:16" x14ac:dyDescent="0.2">
      <c r="B18" s="76" t="s">
        <v>15</v>
      </c>
      <c r="C18" s="77"/>
      <c r="D18" s="77"/>
      <c r="E18" s="77"/>
      <c r="F18" s="77"/>
      <c r="G18" s="77"/>
      <c r="H18" s="77"/>
      <c r="I18" s="77"/>
      <c r="J18" s="77"/>
      <c r="K18" s="77"/>
      <c r="L18" s="77"/>
      <c r="M18" s="77"/>
      <c r="N18" s="77"/>
      <c r="O18" s="77"/>
      <c r="P18" s="78"/>
    </row>
    <row r="19" spans="2:16" x14ac:dyDescent="0.2">
      <c r="B19" s="76" t="s">
        <v>218</v>
      </c>
      <c r="C19" s="77"/>
      <c r="D19" s="77"/>
      <c r="E19" s="77"/>
      <c r="F19" s="77"/>
      <c r="G19" s="77"/>
      <c r="H19" s="77"/>
      <c r="I19" s="77"/>
      <c r="J19" s="77"/>
      <c r="K19" s="77"/>
      <c r="L19" s="77"/>
      <c r="M19" s="77"/>
      <c r="N19" s="77"/>
      <c r="O19" s="77"/>
      <c r="P19" s="78"/>
    </row>
    <row r="20" spans="2:16" ht="16.8" thickBot="1" x14ac:dyDescent="0.25">
      <c r="B20" s="79" t="s">
        <v>16</v>
      </c>
      <c r="C20" s="80"/>
      <c r="D20" s="80"/>
      <c r="E20" s="80"/>
      <c r="F20" s="80"/>
      <c r="G20" s="80"/>
      <c r="H20" s="80"/>
      <c r="I20" s="80"/>
      <c r="J20" s="80"/>
      <c r="K20" s="80"/>
      <c r="L20" s="80"/>
      <c r="M20" s="80"/>
      <c r="N20" s="80"/>
      <c r="O20" s="80"/>
      <c r="P20" s="81"/>
    </row>
  </sheetData>
  <mergeCells count="15">
    <mergeCell ref="C9:P9"/>
    <mergeCell ref="A2:Q3"/>
    <mergeCell ref="B5:P5"/>
    <mergeCell ref="B6:B7"/>
    <mergeCell ref="C6:P7"/>
    <mergeCell ref="C8:P8"/>
    <mergeCell ref="B18:P18"/>
    <mergeCell ref="B19:P19"/>
    <mergeCell ref="B20:P20"/>
    <mergeCell ref="C10:P10"/>
    <mergeCell ref="C11:P11"/>
    <mergeCell ref="C12:P12"/>
    <mergeCell ref="C13:P13"/>
    <mergeCell ref="B16:P16"/>
    <mergeCell ref="B17:P17"/>
  </mergeCells>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23A01-EB3C-4E80-B4E7-341EDB5430DE}">
  <sheetPr>
    <tabColor rgb="FFF1D15D"/>
    <pageSetUpPr fitToPage="1"/>
  </sheetPr>
  <dimension ref="A1:AU67"/>
  <sheetViews>
    <sheetView topLeftCell="A52" zoomScale="55" zoomScaleNormal="55" workbookViewId="0">
      <selection activeCell="B17" sqref="B17"/>
    </sheetView>
  </sheetViews>
  <sheetFormatPr defaultColWidth="9" defaultRowHeight="16.2" outlineLevelCol="1" x14ac:dyDescent="0.3"/>
  <cols>
    <col min="1" max="1" width="16" style="58" customWidth="1"/>
    <col min="2" max="2" width="82.109375" style="4" customWidth="1"/>
    <col min="3" max="3" width="74.109375" style="5" customWidth="1"/>
    <col min="4" max="8" width="19.5546875" style="4" hidden="1" customWidth="1" outlineLevel="1"/>
    <col min="9" max="9" width="9" style="4" collapsed="1"/>
    <col min="10" max="16384" width="9" style="4"/>
  </cols>
  <sheetData>
    <row r="1" spans="1:47" ht="19.2" x14ac:dyDescent="0.3">
      <c r="A1" s="56"/>
      <c r="C1" s="60" t="s">
        <v>17</v>
      </c>
    </row>
    <row r="2" spans="1:47" ht="19.2" x14ac:dyDescent="0.3">
      <c r="C2" s="59" t="s">
        <v>18</v>
      </c>
      <c r="D2" s="36" t="s">
        <v>19</v>
      </c>
      <c r="E2" s="36"/>
      <c r="F2" s="36"/>
      <c r="G2" s="36"/>
      <c r="H2" s="36"/>
    </row>
    <row r="3" spans="1:47" ht="19.2" x14ac:dyDescent="0.3">
      <c r="A3" s="72" t="s">
        <v>178</v>
      </c>
      <c r="D3" s="36" t="s">
        <v>20</v>
      </c>
      <c r="E3" s="36" t="s">
        <v>21</v>
      </c>
      <c r="F3" s="36" t="s">
        <v>22</v>
      </c>
      <c r="G3" s="36" t="s">
        <v>23</v>
      </c>
      <c r="H3" s="36" t="s">
        <v>24</v>
      </c>
    </row>
    <row r="4" spans="1:47" s="6" customFormat="1" ht="18.75" customHeight="1" x14ac:dyDescent="0.3">
      <c r="A4" s="69"/>
      <c r="B4" s="42" t="s">
        <v>25</v>
      </c>
      <c r="C4" s="43"/>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s="6" customFormat="1" ht="18.75" customHeight="1" x14ac:dyDescent="0.3">
      <c r="A5" s="69" t="str">
        <f>IF(H5&gt;0,"回答してください","")</f>
        <v>回答してください</v>
      </c>
      <c r="B5" s="44" t="s">
        <v>26</v>
      </c>
      <c r="C5" s="7"/>
      <c r="D5" s="13"/>
      <c r="E5" s="13"/>
      <c r="F5" s="13">
        <f>SUM(F6:F8)</f>
        <v>0</v>
      </c>
      <c r="G5" s="13">
        <v>3</v>
      </c>
      <c r="H5" s="13">
        <f>G5-F5</f>
        <v>3</v>
      </c>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x14ac:dyDescent="0.3">
      <c r="A6" s="69" t="str">
        <f t="shared" ref="A6:A67" si="0">IF(H6&gt;0,"回答してください","")</f>
        <v/>
      </c>
      <c r="B6" s="8" t="s">
        <v>27</v>
      </c>
      <c r="C6" s="67"/>
      <c r="D6" s="4">
        <f>COUNTA(C6)</f>
        <v>0</v>
      </c>
      <c r="E6" s="4">
        <v>1</v>
      </c>
      <c r="F6" s="4">
        <f>PRODUCT(D6:E6)</f>
        <v>0</v>
      </c>
    </row>
    <row r="7" spans="1:47" x14ac:dyDescent="0.3">
      <c r="A7" s="69" t="str">
        <f t="shared" si="0"/>
        <v/>
      </c>
      <c r="B7" s="8" t="s">
        <v>28</v>
      </c>
      <c r="C7" s="67"/>
      <c r="D7" s="4">
        <f>COUNTA(C7)</f>
        <v>0</v>
      </c>
      <c r="E7" s="4">
        <v>1</v>
      </c>
      <c r="F7" s="4">
        <f>PRODUCT(D7:E7)</f>
        <v>0</v>
      </c>
    </row>
    <row r="8" spans="1:47" x14ac:dyDescent="0.3">
      <c r="A8" s="69" t="str">
        <f t="shared" si="0"/>
        <v/>
      </c>
      <c r="B8" s="8" t="s">
        <v>29</v>
      </c>
      <c r="C8" s="67"/>
      <c r="D8" s="4">
        <f>COUNTA(C8)</f>
        <v>0</v>
      </c>
      <c r="E8" s="4">
        <v>1</v>
      </c>
      <c r="F8" s="4">
        <f>PRODUCT(D8:E8)</f>
        <v>0</v>
      </c>
    </row>
    <row r="9" spans="1:47" s="6" customFormat="1" ht="18.75" customHeight="1" x14ac:dyDescent="0.3">
      <c r="A9" s="69" t="str">
        <f>IF(H9&gt;0,"回答してください","")</f>
        <v>回答してください</v>
      </c>
      <c r="B9" s="44" t="s">
        <v>30</v>
      </c>
      <c r="C9" s="7"/>
      <c r="D9" s="13"/>
      <c r="E9" s="13"/>
      <c r="F9" s="13">
        <f>SUM(F10:F12)</f>
        <v>0</v>
      </c>
      <c r="G9" s="13">
        <v>3</v>
      </c>
      <c r="H9" s="13">
        <f>G9-F9</f>
        <v>3</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x14ac:dyDescent="0.3">
      <c r="A10" s="69" t="str">
        <f t="shared" si="0"/>
        <v/>
      </c>
      <c r="B10" s="8" t="s">
        <v>31</v>
      </c>
      <c r="C10" s="67"/>
      <c r="D10" s="4">
        <f>COUNTA(C10)</f>
        <v>0</v>
      </c>
      <c r="E10" s="4">
        <v>1</v>
      </c>
      <c r="F10" s="4">
        <f>PRODUCT(D10:E10)</f>
        <v>0</v>
      </c>
    </row>
    <row r="11" spans="1:47" x14ac:dyDescent="0.3">
      <c r="A11" s="69" t="str">
        <f t="shared" si="0"/>
        <v/>
      </c>
      <c r="B11" s="8" t="s">
        <v>32</v>
      </c>
      <c r="C11" s="67"/>
      <c r="D11" s="4">
        <f>COUNTA(C11)</f>
        <v>0</v>
      </c>
      <c r="E11" s="4">
        <v>1</v>
      </c>
      <c r="F11" s="4">
        <f>PRODUCT(D11:E11)</f>
        <v>0</v>
      </c>
    </row>
    <row r="12" spans="1:47" x14ac:dyDescent="0.3">
      <c r="A12" s="69" t="str">
        <f t="shared" si="0"/>
        <v/>
      </c>
      <c r="B12" s="8" t="s">
        <v>33</v>
      </c>
      <c r="C12" s="67"/>
      <c r="D12" s="4">
        <f>COUNTA(C12)</f>
        <v>0</v>
      </c>
      <c r="E12" s="4">
        <v>1</v>
      </c>
      <c r="F12" s="4">
        <f>PRODUCT(D12:E12)</f>
        <v>0</v>
      </c>
    </row>
    <row r="13" spans="1:47" x14ac:dyDescent="0.3">
      <c r="A13" s="69" t="str">
        <f t="shared" si="0"/>
        <v/>
      </c>
    </row>
    <row r="14" spans="1:47" s="6" customFormat="1" ht="18.75" customHeight="1" x14ac:dyDescent="0.3">
      <c r="A14" s="69" t="str">
        <f t="shared" si="0"/>
        <v/>
      </c>
      <c r="B14" s="42" t="s">
        <v>34</v>
      </c>
      <c r="C14" s="43"/>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s="6" customFormat="1" ht="18.75" customHeight="1" x14ac:dyDescent="0.3">
      <c r="A15" s="69" t="str">
        <f t="shared" si="0"/>
        <v>回答してください</v>
      </c>
      <c r="B15" s="44" t="s">
        <v>35</v>
      </c>
      <c r="C15" s="7"/>
      <c r="D15" s="13"/>
      <c r="E15" s="13"/>
      <c r="F15" s="13">
        <f>SUM(F16:F21)</f>
        <v>0</v>
      </c>
      <c r="G15" s="13">
        <v>2</v>
      </c>
      <c r="H15" s="13">
        <f>G15-F15</f>
        <v>2</v>
      </c>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s="6" customFormat="1" ht="18.75" customHeight="1" x14ac:dyDescent="0.3">
      <c r="A16" s="69" t="str">
        <f t="shared" si="0"/>
        <v/>
      </c>
      <c r="B16" s="9" t="s">
        <v>36</v>
      </c>
      <c r="C16" s="61"/>
      <c r="D16" s="4">
        <f t="shared" ref="D16:D20" si="1">COUNTA(C16)</f>
        <v>0</v>
      </c>
      <c r="E16" s="4">
        <v>2</v>
      </c>
      <c r="F16" s="4">
        <f t="shared" ref="F16:F21" si="2">PRODUCT(D16:E16)</f>
        <v>0</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s="6" customFormat="1" ht="18.75" customHeight="1" x14ac:dyDescent="0.3">
      <c r="A17" s="69" t="str">
        <f t="shared" si="0"/>
        <v/>
      </c>
      <c r="B17" s="11" t="s">
        <v>37</v>
      </c>
      <c r="C17" s="61"/>
      <c r="D17" s="4">
        <f t="shared" si="1"/>
        <v>0</v>
      </c>
      <c r="E17" s="4">
        <v>2</v>
      </c>
      <c r="F17" s="4">
        <f t="shared" si="2"/>
        <v>0</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s="6" customFormat="1" ht="18.75" customHeight="1" x14ac:dyDescent="0.3">
      <c r="A18" s="69" t="str">
        <f t="shared" si="0"/>
        <v/>
      </c>
      <c r="B18" s="11" t="s">
        <v>38</v>
      </c>
      <c r="C18" s="61"/>
      <c r="D18" s="4">
        <f t="shared" si="1"/>
        <v>0</v>
      </c>
      <c r="E18" s="4">
        <v>2</v>
      </c>
      <c r="F18" s="4">
        <f t="shared" si="2"/>
        <v>0</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s="6" customFormat="1" ht="18.75" customHeight="1" x14ac:dyDescent="0.3">
      <c r="A19" s="69" t="str">
        <f t="shared" si="0"/>
        <v/>
      </c>
      <c r="B19" s="11" t="s">
        <v>39</v>
      </c>
      <c r="C19" s="61"/>
      <c r="D19" s="4">
        <f t="shared" si="1"/>
        <v>0</v>
      </c>
      <c r="E19" s="4">
        <v>2</v>
      </c>
      <c r="F19" s="4">
        <f t="shared" si="2"/>
        <v>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s="6" customFormat="1" ht="18.75" customHeight="1" x14ac:dyDescent="0.3">
      <c r="A20" s="69" t="str">
        <f t="shared" si="0"/>
        <v/>
      </c>
      <c r="B20" s="11" t="s">
        <v>40</v>
      </c>
      <c r="C20" s="61"/>
      <c r="D20" s="4">
        <f t="shared" si="1"/>
        <v>0</v>
      </c>
      <c r="E20" s="4">
        <v>1</v>
      </c>
      <c r="F20" s="4">
        <f t="shared" si="2"/>
        <v>0</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s="6" customFormat="1" ht="18.75" customHeight="1" x14ac:dyDescent="0.3">
      <c r="A21" s="69" t="str">
        <f t="shared" si="0"/>
        <v/>
      </c>
      <c r="B21" s="10" t="s">
        <v>41</v>
      </c>
      <c r="C21" s="67"/>
      <c r="D21" s="4">
        <f>COUNTA(C21)</f>
        <v>0</v>
      </c>
      <c r="E21" s="4">
        <v>1</v>
      </c>
      <c r="F21" s="4">
        <f t="shared" si="2"/>
        <v>0</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s="6" customFormat="1" ht="18.75" customHeight="1" x14ac:dyDescent="0.3">
      <c r="A22" s="69" t="str">
        <f t="shared" si="0"/>
        <v>回答してください</v>
      </c>
      <c r="B22" s="44" t="s">
        <v>42</v>
      </c>
      <c r="C22" s="7"/>
      <c r="D22" s="13"/>
      <c r="E22" s="13"/>
      <c r="F22" s="13">
        <f>SUM(F23:F25)</f>
        <v>0</v>
      </c>
      <c r="G22" s="13">
        <v>1</v>
      </c>
      <c r="H22" s="13">
        <f>G22-F22</f>
        <v>1</v>
      </c>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row>
    <row r="23" spans="1:47" s="6" customFormat="1" ht="18.75" customHeight="1" x14ac:dyDescent="0.3">
      <c r="A23" s="69" t="str">
        <f t="shared" si="0"/>
        <v/>
      </c>
      <c r="B23" s="9" t="s">
        <v>43</v>
      </c>
      <c r="C23" s="61"/>
      <c r="D23" s="4">
        <f>COUNTA(C23)</f>
        <v>0</v>
      </c>
      <c r="E23" s="4">
        <v>1</v>
      </c>
      <c r="F23" s="4">
        <f t="shared" ref="F23:F25" si="3">PRODUCT(D23:E23)</f>
        <v>0</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row>
    <row r="24" spans="1:47" s="6" customFormat="1" ht="18.75" customHeight="1" x14ac:dyDescent="0.3">
      <c r="A24" s="69" t="str">
        <f t="shared" si="0"/>
        <v/>
      </c>
      <c r="B24" s="9" t="s">
        <v>44</v>
      </c>
      <c r="C24" s="61"/>
      <c r="D24" s="4">
        <f>COUNTA(C24)</f>
        <v>0</v>
      </c>
      <c r="E24" s="4">
        <v>1</v>
      </c>
      <c r="F24" s="4">
        <f t="shared" si="3"/>
        <v>0</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row>
    <row r="25" spans="1:47" s="6" customFormat="1" ht="18.75" customHeight="1" x14ac:dyDescent="0.3">
      <c r="A25" s="69" t="str">
        <f t="shared" si="0"/>
        <v/>
      </c>
      <c r="B25" s="9" t="s">
        <v>45</v>
      </c>
      <c r="C25" s="61"/>
      <c r="D25" s="4">
        <f>COUNTA(C25)</f>
        <v>0</v>
      </c>
      <c r="E25" s="4">
        <v>1</v>
      </c>
      <c r="F25" s="4">
        <f t="shared" si="3"/>
        <v>0</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row>
    <row r="26" spans="1:47" x14ac:dyDescent="0.3">
      <c r="A26" s="69" t="str">
        <f t="shared" si="0"/>
        <v/>
      </c>
    </row>
    <row r="27" spans="1:47" s="6" customFormat="1" ht="18.75" customHeight="1" x14ac:dyDescent="0.3">
      <c r="A27" s="69" t="str">
        <f t="shared" si="0"/>
        <v/>
      </c>
      <c r="B27" s="42" t="s">
        <v>46</v>
      </c>
      <c r="C27" s="43"/>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row>
    <row r="28" spans="1:47" s="6" customFormat="1" ht="15.75" customHeight="1" x14ac:dyDescent="0.3">
      <c r="A28" s="69" t="str">
        <f t="shared" si="0"/>
        <v>回答してください</v>
      </c>
      <c r="B28" s="44" t="s">
        <v>47</v>
      </c>
      <c r="C28" s="39"/>
      <c r="D28" s="13"/>
      <c r="E28" s="13"/>
      <c r="F28" s="13">
        <f>SUM(F29:F30)</f>
        <v>0</v>
      </c>
      <c r="G28" s="13">
        <v>1</v>
      </c>
      <c r="H28" s="13">
        <f>G28-F28</f>
        <v>1</v>
      </c>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row>
    <row r="29" spans="1:47" x14ac:dyDescent="0.3">
      <c r="A29" s="69" t="str">
        <f t="shared" si="0"/>
        <v/>
      </c>
      <c r="B29" s="50" t="s">
        <v>48</v>
      </c>
      <c r="C29" s="61"/>
      <c r="D29" s="4">
        <f t="shared" ref="D29:D30" si="4">COUNTA(C29)</f>
        <v>0</v>
      </c>
      <c r="E29" s="4">
        <v>1</v>
      </c>
      <c r="F29" s="4">
        <f t="shared" ref="F29:F30" si="5">PRODUCT(D29:E29)</f>
        <v>0</v>
      </c>
    </row>
    <row r="30" spans="1:47" x14ac:dyDescent="0.3">
      <c r="A30" s="69" t="str">
        <f t="shared" si="0"/>
        <v/>
      </c>
      <c r="B30" s="50" t="s">
        <v>49</v>
      </c>
      <c r="C30" s="61"/>
      <c r="D30" s="4">
        <f t="shared" si="4"/>
        <v>0</v>
      </c>
      <c r="E30" s="4">
        <v>1</v>
      </c>
      <c r="F30" s="4">
        <f t="shared" si="5"/>
        <v>0</v>
      </c>
    </row>
    <row r="31" spans="1:47" s="6" customFormat="1" ht="15.75" customHeight="1" x14ac:dyDescent="0.3">
      <c r="A31" s="69" t="str">
        <f t="shared" si="0"/>
        <v>回答してください</v>
      </c>
      <c r="B31" s="44" t="s">
        <v>50</v>
      </c>
      <c r="C31" s="12"/>
      <c r="D31" s="13"/>
      <c r="E31" s="13"/>
      <c r="F31" s="13">
        <f>SUM(F32:F34)</f>
        <v>0</v>
      </c>
      <c r="G31" s="13">
        <v>1</v>
      </c>
      <c r="H31" s="13">
        <f>G31-F31</f>
        <v>1</v>
      </c>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row>
    <row r="32" spans="1:47" x14ac:dyDescent="0.3">
      <c r="A32" s="69" t="str">
        <f t="shared" si="0"/>
        <v/>
      </c>
      <c r="B32" s="50" t="s">
        <v>51</v>
      </c>
      <c r="C32" s="61"/>
      <c r="D32" s="4">
        <f>COUNTA(C32)</f>
        <v>0</v>
      </c>
      <c r="E32" s="4">
        <v>1</v>
      </c>
      <c r="F32" s="4">
        <f t="shared" ref="F32:F34" si="6">PRODUCT(D32:E32)</f>
        <v>0</v>
      </c>
    </row>
    <row r="33" spans="1:47" x14ac:dyDescent="0.3">
      <c r="A33" s="69" t="str">
        <f t="shared" si="0"/>
        <v/>
      </c>
      <c r="B33" s="50" t="s">
        <v>52</v>
      </c>
      <c r="C33" s="61"/>
      <c r="D33" s="4">
        <f>COUNTA(C33)</f>
        <v>0</v>
      </c>
      <c r="E33" s="4">
        <v>1</v>
      </c>
      <c r="F33" s="4">
        <f t="shared" si="6"/>
        <v>0</v>
      </c>
    </row>
    <row r="34" spans="1:47" x14ac:dyDescent="0.3">
      <c r="A34" s="69" t="str">
        <f t="shared" si="0"/>
        <v/>
      </c>
      <c r="B34" s="50" t="s">
        <v>53</v>
      </c>
      <c r="C34" s="61"/>
      <c r="D34" s="4">
        <f>COUNTA(C34)</f>
        <v>0</v>
      </c>
      <c r="E34" s="4">
        <v>1</v>
      </c>
      <c r="F34" s="4">
        <f t="shared" si="6"/>
        <v>0</v>
      </c>
    </row>
    <row r="35" spans="1:47" x14ac:dyDescent="0.3">
      <c r="A35" s="69" t="str">
        <f t="shared" si="0"/>
        <v/>
      </c>
    </row>
    <row r="36" spans="1:47" s="6" customFormat="1" ht="18.75" customHeight="1" x14ac:dyDescent="0.3">
      <c r="A36" s="69" t="str">
        <f t="shared" si="0"/>
        <v/>
      </c>
      <c r="B36" s="42" t="s">
        <v>54</v>
      </c>
      <c r="C36" s="43"/>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row>
    <row r="37" spans="1:47" x14ac:dyDescent="0.3">
      <c r="A37" s="69" t="str">
        <f>IF(H37&gt;0,"回答してください","")</f>
        <v>回答してください</v>
      </c>
      <c r="B37" s="44" t="s">
        <v>55</v>
      </c>
      <c r="C37" s="39"/>
      <c r="D37" s="14"/>
      <c r="E37" s="13"/>
      <c r="F37" s="13">
        <f>SUM(F38:F40)</f>
        <v>0</v>
      </c>
      <c r="G37" s="13">
        <v>2</v>
      </c>
      <c r="H37" s="13">
        <f>G37-F37</f>
        <v>2</v>
      </c>
    </row>
    <row r="38" spans="1:47" x14ac:dyDescent="0.3">
      <c r="A38" s="69" t="str">
        <f t="shared" si="0"/>
        <v/>
      </c>
      <c r="B38" s="50" t="s">
        <v>56</v>
      </c>
      <c r="C38" s="62"/>
      <c r="D38" s="4">
        <f t="shared" ref="D38:D40" si="7">COUNTA(C38)</f>
        <v>0</v>
      </c>
      <c r="E38" s="4">
        <v>2</v>
      </c>
      <c r="F38" s="4">
        <f t="shared" ref="F38:F40" si="8">PRODUCT(D38:E38)</f>
        <v>0</v>
      </c>
    </row>
    <row r="39" spans="1:47" x14ac:dyDescent="0.3">
      <c r="A39" s="69" t="str">
        <f t="shared" si="0"/>
        <v/>
      </c>
      <c r="B39" s="50" t="s">
        <v>57</v>
      </c>
      <c r="C39" s="62"/>
      <c r="D39" s="4">
        <f t="shared" si="7"/>
        <v>0</v>
      </c>
      <c r="E39" s="4">
        <v>1</v>
      </c>
      <c r="F39" s="4">
        <f t="shared" si="8"/>
        <v>0</v>
      </c>
    </row>
    <row r="40" spans="1:47" x14ac:dyDescent="0.3">
      <c r="A40" s="69" t="str">
        <f t="shared" si="0"/>
        <v/>
      </c>
      <c r="B40" s="10" t="s">
        <v>58</v>
      </c>
      <c r="C40" s="67"/>
      <c r="D40" s="4">
        <f t="shared" si="7"/>
        <v>0</v>
      </c>
      <c r="E40" s="4">
        <v>1</v>
      </c>
      <c r="F40" s="4">
        <f t="shared" si="8"/>
        <v>0</v>
      </c>
    </row>
    <row r="41" spans="1:47" x14ac:dyDescent="0.3">
      <c r="A41" s="69" t="str">
        <f>IF(H41&gt;0,"回答してください","")</f>
        <v>回答してください</v>
      </c>
      <c r="B41" s="44" t="s">
        <v>59</v>
      </c>
      <c r="C41" s="39"/>
      <c r="D41" s="14"/>
      <c r="E41" s="13"/>
      <c r="F41" s="13">
        <f>SUM(F42:F45)</f>
        <v>0</v>
      </c>
      <c r="G41" s="13">
        <v>2</v>
      </c>
      <c r="H41" s="13">
        <f>G41-F41</f>
        <v>2</v>
      </c>
    </row>
    <row r="42" spans="1:47" x14ac:dyDescent="0.3">
      <c r="A42" s="69" t="str">
        <f>IF(H42&gt;0,"回答してください","")</f>
        <v/>
      </c>
      <c r="B42" s="50" t="s">
        <v>60</v>
      </c>
      <c r="C42" s="62"/>
      <c r="D42" s="4">
        <f>COUNTA(C42)</f>
        <v>0</v>
      </c>
      <c r="E42" s="4">
        <v>2</v>
      </c>
      <c r="F42" s="4">
        <f>PRODUCT(D42:E42)</f>
        <v>0</v>
      </c>
    </row>
    <row r="43" spans="1:47" x14ac:dyDescent="0.3">
      <c r="A43" s="69" t="str">
        <f t="shared" si="0"/>
        <v/>
      </c>
      <c r="B43" s="50" t="s">
        <v>61</v>
      </c>
      <c r="C43" s="62"/>
      <c r="D43" s="4">
        <f t="shared" ref="D43:D45" si="9">COUNTA(C43)</f>
        <v>0</v>
      </c>
      <c r="E43" s="4">
        <v>1</v>
      </c>
      <c r="F43" s="4">
        <f t="shared" ref="F43:F45" si="10">PRODUCT(D43:E43)</f>
        <v>0</v>
      </c>
    </row>
    <row r="44" spans="1:47" x14ac:dyDescent="0.3">
      <c r="A44" s="69" t="str">
        <f t="shared" si="0"/>
        <v/>
      </c>
      <c r="B44" s="50" t="s">
        <v>62</v>
      </c>
      <c r="C44" s="62"/>
      <c r="D44" s="4">
        <f t="shared" si="9"/>
        <v>0</v>
      </c>
      <c r="E44" s="4">
        <v>2</v>
      </c>
      <c r="F44" s="4">
        <f t="shared" si="10"/>
        <v>0</v>
      </c>
    </row>
    <row r="45" spans="1:47" x14ac:dyDescent="0.3">
      <c r="A45" s="69" t="str">
        <f t="shared" si="0"/>
        <v/>
      </c>
      <c r="B45" s="10" t="s">
        <v>63</v>
      </c>
      <c r="C45" s="67"/>
      <c r="D45" s="4">
        <f t="shared" si="9"/>
        <v>0</v>
      </c>
      <c r="E45" s="4">
        <v>1</v>
      </c>
      <c r="F45" s="4">
        <f t="shared" si="10"/>
        <v>0</v>
      </c>
    </row>
    <row r="46" spans="1:47" x14ac:dyDescent="0.3">
      <c r="A46" s="69" t="str">
        <f t="shared" si="0"/>
        <v>回答してください</v>
      </c>
      <c r="B46" s="44" t="s">
        <v>179</v>
      </c>
      <c r="C46" s="39"/>
      <c r="D46" s="13"/>
      <c r="E46" s="13"/>
      <c r="F46" s="13">
        <f>SUM(F47:F51)</f>
        <v>0</v>
      </c>
      <c r="G46" s="13">
        <v>1</v>
      </c>
      <c r="H46" s="13">
        <f>G46-F46</f>
        <v>1</v>
      </c>
    </row>
    <row r="47" spans="1:47" x14ac:dyDescent="0.3">
      <c r="A47" s="69" t="str">
        <f t="shared" si="0"/>
        <v/>
      </c>
      <c r="B47" s="50" t="s">
        <v>180</v>
      </c>
      <c r="C47" s="62"/>
      <c r="D47" s="4">
        <f>COUNTA(C47)</f>
        <v>0</v>
      </c>
      <c r="E47" s="4">
        <v>1</v>
      </c>
      <c r="F47" s="4">
        <f t="shared" ref="F47:F51" si="11">PRODUCT(D47:E47)</f>
        <v>0</v>
      </c>
    </row>
    <row r="48" spans="1:47" x14ac:dyDescent="0.3">
      <c r="A48" s="69"/>
      <c r="B48" s="50" t="s">
        <v>184</v>
      </c>
      <c r="C48" s="62"/>
    </row>
    <row r="49" spans="1:47" x14ac:dyDescent="0.3">
      <c r="A49" s="69"/>
      <c r="B49" s="50" t="s">
        <v>183</v>
      </c>
      <c r="C49" s="62"/>
    </row>
    <row r="50" spans="1:47" x14ac:dyDescent="0.3">
      <c r="A50" s="69" t="str">
        <f t="shared" si="0"/>
        <v/>
      </c>
      <c r="B50" s="50" t="s">
        <v>181</v>
      </c>
      <c r="C50" s="62"/>
      <c r="D50" s="4">
        <f>COUNTA(C50)</f>
        <v>0</v>
      </c>
      <c r="E50" s="4">
        <v>1</v>
      </c>
      <c r="F50" s="4">
        <f t="shared" si="11"/>
        <v>0</v>
      </c>
    </row>
    <row r="51" spans="1:47" x14ac:dyDescent="0.3">
      <c r="A51" s="69" t="str">
        <f t="shared" si="0"/>
        <v/>
      </c>
      <c r="B51" s="50" t="s">
        <v>182</v>
      </c>
      <c r="C51" s="62"/>
      <c r="D51" s="4">
        <f>COUNTA(C51)</f>
        <v>0</v>
      </c>
      <c r="E51" s="4">
        <v>1</v>
      </c>
      <c r="F51" s="4">
        <f t="shared" si="11"/>
        <v>0</v>
      </c>
    </row>
    <row r="52" spans="1:47" s="6" customFormat="1" ht="36" customHeight="1" x14ac:dyDescent="0.3">
      <c r="A52" s="69" t="str">
        <f t="shared" ref="A52:A57" si="12">IF(H52&gt;0,"回答してください","")</f>
        <v>回答してください</v>
      </c>
      <c r="B52" s="99" t="s">
        <v>216</v>
      </c>
      <c r="C52" s="100"/>
      <c r="D52" s="14"/>
      <c r="E52" s="13"/>
      <c r="F52" s="13">
        <f>SUM(F53:F57)</f>
        <v>0</v>
      </c>
      <c r="G52" s="13">
        <v>2</v>
      </c>
      <c r="H52" s="13">
        <f>G52-F52</f>
        <v>2</v>
      </c>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x14ac:dyDescent="0.3">
      <c r="A53" s="69" t="str">
        <f t="shared" si="12"/>
        <v/>
      </c>
      <c r="B53" s="50" t="s">
        <v>195</v>
      </c>
      <c r="C53" s="61"/>
      <c r="D53" s="4">
        <f t="shared" ref="D53:D57" si="13">COUNTA(C53)</f>
        <v>0</v>
      </c>
      <c r="E53" s="4">
        <v>2</v>
      </c>
      <c r="F53" s="4">
        <f>PRODUCT(D53:E53)</f>
        <v>0</v>
      </c>
    </row>
    <row r="54" spans="1:47" x14ac:dyDescent="0.3">
      <c r="A54" s="70" t="str">
        <f t="shared" si="12"/>
        <v/>
      </c>
      <c r="B54" s="8" t="s">
        <v>64</v>
      </c>
      <c r="C54" s="61"/>
      <c r="D54" s="4">
        <f t="shared" si="13"/>
        <v>0</v>
      </c>
      <c r="E54" s="4">
        <v>2</v>
      </c>
      <c r="F54" s="4">
        <f>PRODUCT(D54:E54)</f>
        <v>0</v>
      </c>
    </row>
    <row r="55" spans="1:47" x14ac:dyDescent="0.3">
      <c r="A55" s="69" t="str">
        <f t="shared" si="12"/>
        <v/>
      </c>
      <c r="B55" s="8" t="s">
        <v>65</v>
      </c>
      <c r="C55" s="61"/>
      <c r="D55" s="4">
        <f t="shared" si="13"/>
        <v>0</v>
      </c>
      <c r="E55" s="4">
        <v>2</v>
      </c>
      <c r="F55" s="4">
        <f>PRODUCT(D55:E55)</f>
        <v>0</v>
      </c>
    </row>
    <row r="56" spans="1:47" x14ac:dyDescent="0.3">
      <c r="A56" s="69" t="str">
        <f t="shared" si="12"/>
        <v/>
      </c>
      <c r="B56" s="8" t="s">
        <v>66</v>
      </c>
      <c r="C56" s="61"/>
      <c r="D56" s="4">
        <f t="shared" si="13"/>
        <v>0</v>
      </c>
      <c r="E56" s="4">
        <v>1</v>
      </c>
      <c r="F56" s="4">
        <f>PRODUCT(D56:E56)</f>
        <v>0</v>
      </c>
    </row>
    <row r="57" spans="1:47" x14ac:dyDescent="0.3">
      <c r="A57" s="69" t="str">
        <f t="shared" si="12"/>
        <v/>
      </c>
      <c r="B57" s="10" t="s">
        <v>67</v>
      </c>
      <c r="C57" s="67"/>
      <c r="D57" s="4">
        <f t="shared" si="13"/>
        <v>0</v>
      </c>
      <c r="E57" s="4">
        <v>1</v>
      </c>
      <c r="F57" s="4">
        <f>PRODUCT(D57:E57)</f>
        <v>0</v>
      </c>
    </row>
    <row r="58" spans="1:47" x14ac:dyDescent="0.3">
      <c r="A58" s="69" t="str">
        <f t="shared" si="0"/>
        <v/>
      </c>
    </row>
    <row r="59" spans="1:47" s="6" customFormat="1" ht="18.75" customHeight="1" x14ac:dyDescent="0.3">
      <c r="A59" s="69" t="str">
        <f>IF(H59&gt;0,"回答してください","")</f>
        <v/>
      </c>
      <c r="B59" s="42" t="s">
        <v>68</v>
      </c>
      <c r="C59" s="43"/>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1:47" s="6" customFormat="1" ht="36" customHeight="1" x14ac:dyDescent="0.3">
      <c r="A60" s="69" t="str">
        <f t="shared" si="0"/>
        <v>回答してください</v>
      </c>
      <c r="B60" s="99" t="s">
        <v>185</v>
      </c>
      <c r="C60" s="100"/>
      <c r="D60" s="13"/>
      <c r="E60" s="13"/>
      <c r="F60" s="13">
        <f>SUM(F61:F64)</f>
        <v>0</v>
      </c>
      <c r="G60" s="13">
        <v>2</v>
      </c>
      <c r="H60" s="13">
        <f>G60-F60</f>
        <v>2</v>
      </c>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7" x14ac:dyDescent="0.3">
      <c r="A61" s="69" t="str">
        <f t="shared" si="0"/>
        <v/>
      </c>
      <c r="B61" s="8" t="s">
        <v>69</v>
      </c>
      <c r="C61" s="61"/>
      <c r="D61" s="4">
        <f>COUNTA(C61)</f>
        <v>0</v>
      </c>
      <c r="E61" s="4">
        <v>2</v>
      </c>
      <c r="F61" s="4">
        <f t="shared" ref="F61:F64" si="14">PRODUCT(D61:E61)</f>
        <v>0</v>
      </c>
    </row>
    <row r="62" spans="1:47" x14ac:dyDescent="0.3">
      <c r="A62" s="69" t="str">
        <f t="shared" si="0"/>
        <v/>
      </c>
      <c r="B62" s="8" t="s">
        <v>70</v>
      </c>
      <c r="C62" s="61"/>
      <c r="D62" s="4">
        <f>COUNTA(C62)</f>
        <v>0</v>
      </c>
      <c r="E62" s="4">
        <v>2</v>
      </c>
      <c r="F62" s="4">
        <f t="shared" si="14"/>
        <v>0</v>
      </c>
    </row>
    <row r="63" spans="1:47" x14ac:dyDescent="0.3">
      <c r="A63" s="69" t="str">
        <f t="shared" si="0"/>
        <v/>
      </c>
      <c r="B63" s="50" t="s">
        <v>187</v>
      </c>
      <c r="C63" s="61"/>
      <c r="D63" s="4">
        <f>COUNTA(C63)</f>
        <v>0</v>
      </c>
      <c r="E63" s="4">
        <v>1</v>
      </c>
      <c r="F63" s="4">
        <f t="shared" si="14"/>
        <v>0</v>
      </c>
    </row>
    <row r="64" spans="1:47" x14ac:dyDescent="0.3">
      <c r="A64" s="69" t="str">
        <f t="shared" si="0"/>
        <v/>
      </c>
      <c r="B64" s="10" t="s">
        <v>188</v>
      </c>
      <c r="C64" s="67"/>
      <c r="D64" s="4">
        <f>COUNTA(C64)</f>
        <v>0</v>
      </c>
      <c r="E64" s="4">
        <v>1</v>
      </c>
      <c r="F64" s="4">
        <f t="shared" si="14"/>
        <v>0</v>
      </c>
    </row>
    <row r="65" spans="1:1" x14ac:dyDescent="0.3">
      <c r="A65" s="57" t="str">
        <f>IF(H65&gt;0,"回答してください","")</f>
        <v/>
      </c>
    </row>
    <row r="66" spans="1:1" x14ac:dyDescent="0.3">
      <c r="A66" s="57" t="str">
        <f t="shared" si="0"/>
        <v/>
      </c>
    </row>
    <row r="67" spans="1:1" x14ac:dyDescent="0.3">
      <c r="A67" s="57" t="str">
        <f t="shared" si="0"/>
        <v/>
      </c>
    </row>
  </sheetData>
  <protectedRanges>
    <protectedRange sqref="C6:C8 C10:C12 C16:C21 C23:C25 C29:C30 C32:C34 C38:C40 C42:C44 C42:C45 C47:C51 C53:C58 C61:C64" name="設問1から5"/>
  </protectedRanges>
  <mergeCells count="2">
    <mergeCell ref="B52:C52"/>
    <mergeCell ref="B60:C60"/>
  </mergeCells>
  <phoneticPr fontId="1"/>
  <dataValidations count="2">
    <dataValidation type="list" allowBlank="1" showInputMessage="1" showErrorMessage="1" sqref="C23:C25 C29:C30 C32:C34 C42:C44 C47:C56 C38:C39 C16:C20 C61:C63" xr:uid="{E81F0D4A-E03C-4FFF-BFA2-08A8E24F9859}">
      <formula1>"○"</formula1>
    </dataValidation>
    <dataValidation type="list" allowBlank="1" showInputMessage="1" showErrorMessage="1" sqref="C23:C25 C29:C30 C32:C34 C42:C44 C47:C56 C38:C39 C16:C20 C61:C63" xr:uid="{1FFDBAFA-ADCF-429D-809A-20F9A7C9CF09}">
      <formula1>"〇"</formula1>
    </dataValidation>
  </dataValidations>
  <pageMargins left="0.7" right="0.7" top="0.75" bottom="0.75" header="0.3" footer="0.3"/>
  <pageSetup paperSize="9" scale="50" orientation="portrait"/>
  <rowBreaks count="1" manualBreakCount="1">
    <brk id="35" max="2" man="1"/>
  </rowBreaks>
  <ignoredErrors>
    <ignoredError sqref="F31 F37 F41 F22 F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DB125-C441-43A4-A1FC-B77FEEA4A6B0}">
  <sheetPr>
    <tabColor rgb="FFF1D15D"/>
  </sheetPr>
  <dimension ref="A1:Q94"/>
  <sheetViews>
    <sheetView tabSelected="1" view="pageBreakPreview" zoomScale="40" zoomScaleNormal="50" zoomScaleSheetLayoutView="40" workbookViewId="0">
      <pane xSplit="5" ySplit="6" topLeftCell="F7" activePane="bottomRight" state="frozen"/>
      <selection activeCell="B41" sqref="B41"/>
      <selection pane="topRight" activeCell="B41" sqref="B41"/>
      <selection pane="bottomLeft" activeCell="B41" sqref="B41"/>
      <selection pane="bottomRight" activeCell="G6" sqref="G6"/>
    </sheetView>
  </sheetViews>
  <sheetFormatPr defaultColWidth="9" defaultRowHeight="29.4" x14ac:dyDescent="0.2"/>
  <cols>
    <col min="1" max="1" width="4" style="16" customWidth="1"/>
    <col min="2" max="2" width="16.44140625" style="16" customWidth="1"/>
    <col min="3" max="3" width="22.109375" style="16" customWidth="1"/>
    <col min="4" max="4" width="30" style="16" customWidth="1"/>
    <col min="5" max="5" width="53.5546875" style="16" customWidth="1"/>
    <col min="6" max="12" width="26.77734375" style="16" customWidth="1"/>
    <col min="13" max="13" width="2.77734375" style="16" customWidth="1"/>
    <col min="14" max="15" width="45.77734375" style="31" customWidth="1"/>
    <col min="16" max="16384" width="9" style="16"/>
  </cols>
  <sheetData>
    <row r="1" spans="1:17" s="15" customFormat="1" x14ac:dyDescent="0.2">
      <c r="A1" s="40"/>
      <c r="B1" s="40"/>
      <c r="C1" s="16"/>
      <c r="D1" s="16"/>
      <c r="E1" s="16"/>
      <c r="F1" s="40"/>
      <c r="G1" s="17"/>
      <c r="H1" s="40"/>
      <c r="I1" s="118"/>
      <c r="J1" s="118"/>
      <c r="K1" s="118"/>
      <c r="L1" s="40"/>
      <c r="M1" s="40"/>
      <c r="N1" s="40"/>
      <c r="O1" s="40"/>
      <c r="P1" s="40"/>
      <c r="Q1" s="40"/>
    </row>
    <row r="2" spans="1:17" s="18" customFormat="1" x14ac:dyDescent="0.2">
      <c r="A2" s="16"/>
      <c r="B2" s="68" t="s">
        <v>71</v>
      </c>
      <c r="C2" s="66" t="s">
        <v>18</v>
      </c>
      <c r="D2" s="16"/>
      <c r="E2" s="16"/>
      <c r="F2" s="51" t="s">
        <v>72</v>
      </c>
      <c r="G2" s="52"/>
      <c r="H2" s="52"/>
      <c r="I2" s="53"/>
      <c r="J2" s="53"/>
      <c r="K2" s="53"/>
      <c r="L2" s="52"/>
      <c r="M2" s="53"/>
      <c r="N2" s="53"/>
      <c r="O2" s="54"/>
      <c r="P2" s="40"/>
      <c r="Q2" s="40"/>
    </row>
    <row r="3" spans="1:17" s="18" customFormat="1" ht="102.75" customHeight="1" x14ac:dyDescent="0.2">
      <c r="A3" s="16"/>
      <c r="B3" s="16"/>
      <c r="C3" s="16"/>
      <c r="D3" s="16"/>
      <c r="E3" s="16"/>
      <c r="F3" s="111" t="s">
        <v>73</v>
      </c>
      <c r="G3" s="120"/>
      <c r="H3" s="120"/>
      <c r="I3" s="120"/>
      <c r="J3" s="120"/>
      <c r="K3" s="120"/>
      <c r="L3" s="112"/>
      <c r="M3" s="55"/>
      <c r="N3" s="111" t="s">
        <v>196</v>
      </c>
      <c r="O3" s="112"/>
      <c r="P3" s="40"/>
      <c r="Q3" s="40"/>
    </row>
    <row r="4" spans="1:17" s="15" customFormat="1" x14ac:dyDescent="0.2">
      <c r="A4" s="16"/>
      <c r="B4" s="16"/>
      <c r="C4" s="16"/>
      <c r="D4" s="16"/>
      <c r="E4" s="16"/>
      <c r="F4" s="40"/>
      <c r="G4" s="17"/>
      <c r="H4" s="40"/>
      <c r="I4" s="40"/>
      <c r="J4" s="40"/>
      <c r="K4" s="40"/>
      <c r="L4" s="40"/>
      <c r="M4" s="40"/>
      <c r="N4" s="40"/>
      <c r="O4" s="40"/>
      <c r="P4" s="40"/>
      <c r="Q4" s="40"/>
    </row>
    <row r="5" spans="1:17" x14ac:dyDescent="0.2">
      <c r="B5" s="119" t="s">
        <v>74</v>
      </c>
      <c r="C5" s="119" t="s">
        <v>75</v>
      </c>
      <c r="D5" s="119"/>
      <c r="E5" s="119"/>
      <c r="F5" s="119" t="s">
        <v>76</v>
      </c>
      <c r="G5" s="119"/>
      <c r="H5" s="119"/>
      <c r="I5" s="119"/>
      <c r="J5" s="119"/>
      <c r="K5" s="119"/>
      <c r="L5" s="119"/>
      <c r="N5" s="19" t="s">
        <v>77</v>
      </c>
      <c r="O5" s="20"/>
    </row>
    <row r="6" spans="1:17" ht="159" customHeight="1" collapsed="1" x14ac:dyDescent="0.2">
      <c r="B6" s="119"/>
      <c r="C6" s="45" t="s">
        <v>78</v>
      </c>
      <c r="D6" s="45" t="s">
        <v>79</v>
      </c>
      <c r="E6" s="45" t="s">
        <v>80</v>
      </c>
      <c r="F6" s="41" t="s">
        <v>200</v>
      </c>
      <c r="G6" s="41" t="s">
        <v>81</v>
      </c>
      <c r="H6" s="41" t="s">
        <v>82</v>
      </c>
      <c r="I6" s="41" t="s">
        <v>83</v>
      </c>
      <c r="J6" s="41" t="s">
        <v>84</v>
      </c>
      <c r="K6" s="41" t="s">
        <v>85</v>
      </c>
      <c r="L6" s="41" t="s">
        <v>86</v>
      </c>
      <c r="N6" s="46" t="s">
        <v>87</v>
      </c>
      <c r="O6" s="46" t="s">
        <v>189</v>
      </c>
    </row>
    <row r="7" spans="1:17" x14ac:dyDescent="0.2">
      <c r="B7" s="107" t="s">
        <v>174</v>
      </c>
      <c r="C7" s="113" t="s">
        <v>88</v>
      </c>
      <c r="D7" s="21" t="s">
        <v>89</v>
      </c>
      <c r="E7" s="22" t="s">
        <v>90</v>
      </c>
      <c r="F7" s="23" t="s">
        <v>91</v>
      </c>
      <c r="G7" s="23" t="s">
        <v>91</v>
      </c>
      <c r="H7" s="23" t="s">
        <v>91</v>
      </c>
      <c r="I7" s="23" t="s">
        <v>91</v>
      </c>
      <c r="J7" s="23" t="s">
        <v>91</v>
      </c>
      <c r="K7" s="23" t="s">
        <v>91</v>
      </c>
      <c r="L7" s="63"/>
      <c r="N7" s="64"/>
      <c r="O7" s="65"/>
    </row>
    <row r="8" spans="1:17" x14ac:dyDescent="0.2">
      <c r="B8" s="109"/>
      <c r="C8" s="115"/>
      <c r="D8" s="113" t="s">
        <v>92</v>
      </c>
      <c r="E8" s="22" t="s">
        <v>93</v>
      </c>
      <c r="F8" s="23" t="s">
        <v>91</v>
      </c>
      <c r="G8" s="23" t="s">
        <v>91</v>
      </c>
      <c r="H8" s="23" t="s">
        <v>91</v>
      </c>
      <c r="I8" s="23" t="s">
        <v>91</v>
      </c>
      <c r="J8" s="23" t="s">
        <v>91</v>
      </c>
      <c r="K8" s="23" t="s">
        <v>91</v>
      </c>
      <c r="L8" s="63"/>
      <c r="N8" s="64"/>
      <c r="O8" s="65"/>
    </row>
    <row r="9" spans="1:17" x14ac:dyDescent="0.2">
      <c r="B9" s="109"/>
      <c r="C9" s="115"/>
      <c r="D9" s="114"/>
      <c r="E9" s="22" t="s">
        <v>94</v>
      </c>
      <c r="F9" s="23" t="s">
        <v>91</v>
      </c>
      <c r="G9" s="23" t="s">
        <v>91</v>
      </c>
      <c r="H9" s="23" t="s">
        <v>91</v>
      </c>
      <c r="I9" s="23" t="s">
        <v>91</v>
      </c>
      <c r="J9" s="23" t="s">
        <v>91</v>
      </c>
      <c r="K9" s="23" t="s">
        <v>91</v>
      </c>
      <c r="L9" s="63"/>
      <c r="N9" s="64"/>
      <c r="O9" s="65"/>
    </row>
    <row r="10" spans="1:17" x14ac:dyDescent="0.2">
      <c r="B10" s="109"/>
      <c r="C10" s="115"/>
      <c r="D10" s="113" t="s">
        <v>95</v>
      </c>
      <c r="E10" s="48" t="s">
        <v>96</v>
      </c>
      <c r="F10" s="23" t="s">
        <v>91</v>
      </c>
      <c r="G10" s="23" t="s">
        <v>91</v>
      </c>
      <c r="H10" s="23" t="s">
        <v>91</v>
      </c>
      <c r="I10" s="23" t="s">
        <v>91</v>
      </c>
      <c r="J10" s="23" t="s">
        <v>91</v>
      </c>
      <c r="K10" s="23" t="s">
        <v>91</v>
      </c>
      <c r="L10" s="63"/>
      <c r="N10" s="64"/>
      <c r="O10" s="65"/>
    </row>
    <row r="11" spans="1:17" x14ac:dyDescent="0.2">
      <c r="B11" s="109"/>
      <c r="C11" s="115"/>
      <c r="D11" s="114"/>
      <c r="E11" s="48" t="s">
        <v>97</v>
      </c>
      <c r="F11" s="23" t="s">
        <v>91</v>
      </c>
      <c r="G11" s="23" t="s">
        <v>91</v>
      </c>
      <c r="H11" s="23" t="s">
        <v>91</v>
      </c>
      <c r="I11" s="23" t="s">
        <v>91</v>
      </c>
      <c r="J11" s="23" t="s">
        <v>91</v>
      </c>
      <c r="K11" s="23" t="s">
        <v>91</v>
      </c>
      <c r="L11" s="63"/>
      <c r="N11" s="64"/>
      <c r="O11" s="65"/>
    </row>
    <row r="12" spans="1:17" ht="58.8" x14ac:dyDescent="0.2">
      <c r="B12" s="109"/>
      <c r="C12" s="115"/>
      <c r="D12" s="113" t="s">
        <v>98</v>
      </c>
      <c r="E12" s="41" t="s">
        <v>99</v>
      </c>
      <c r="F12" s="23" t="s">
        <v>91</v>
      </c>
      <c r="G12" s="23" t="s">
        <v>91</v>
      </c>
      <c r="H12" s="23" t="s">
        <v>91</v>
      </c>
      <c r="I12" s="23" t="s">
        <v>91</v>
      </c>
      <c r="J12" s="23" t="s">
        <v>91</v>
      </c>
      <c r="K12" s="23" t="s">
        <v>91</v>
      </c>
      <c r="L12" s="63"/>
      <c r="N12" s="64"/>
      <c r="O12" s="65"/>
    </row>
    <row r="13" spans="1:17" ht="58.8" x14ac:dyDescent="0.2">
      <c r="B13" s="109"/>
      <c r="C13" s="114"/>
      <c r="D13" s="114"/>
      <c r="E13" s="41" t="s">
        <v>100</v>
      </c>
      <c r="F13" s="23" t="s">
        <v>91</v>
      </c>
      <c r="G13" s="23" t="s">
        <v>91</v>
      </c>
      <c r="H13" s="23" t="s">
        <v>91</v>
      </c>
      <c r="I13" s="23" t="s">
        <v>91</v>
      </c>
      <c r="J13" s="23" t="s">
        <v>91</v>
      </c>
      <c r="K13" s="23" t="s">
        <v>91</v>
      </c>
      <c r="L13" s="63"/>
      <c r="N13" s="64"/>
      <c r="O13" s="65"/>
    </row>
    <row r="14" spans="1:17" ht="30.75" customHeight="1" x14ac:dyDescent="0.2">
      <c r="B14" s="116" t="s">
        <v>102</v>
      </c>
      <c r="C14" s="107" t="s">
        <v>201</v>
      </c>
      <c r="D14" s="107" t="s">
        <v>168</v>
      </c>
      <c r="E14" s="24" t="s">
        <v>103</v>
      </c>
      <c r="F14" s="63"/>
      <c r="G14" s="63"/>
      <c r="H14" s="23" t="s">
        <v>91</v>
      </c>
      <c r="I14" s="23" t="s">
        <v>91</v>
      </c>
      <c r="J14" s="23" t="s">
        <v>91</v>
      </c>
      <c r="K14" s="23" t="s">
        <v>91</v>
      </c>
      <c r="L14" s="23" t="s">
        <v>91</v>
      </c>
      <c r="N14" s="64"/>
      <c r="O14" s="65"/>
    </row>
    <row r="15" spans="1:17" x14ac:dyDescent="0.2">
      <c r="B15" s="116"/>
      <c r="C15" s="109"/>
      <c r="D15" s="109"/>
      <c r="E15" s="24" t="s">
        <v>104</v>
      </c>
      <c r="F15" s="63"/>
      <c r="G15" s="63"/>
      <c r="H15" s="23" t="s">
        <v>91</v>
      </c>
      <c r="I15" s="23" t="s">
        <v>91</v>
      </c>
      <c r="J15" s="23" t="s">
        <v>91</v>
      </c>
      <c r="K15" s="23" t="s">
        <v>91</v>
      </c>
      <c r="L15" s="23" t="s">
        <v>91</v>
      </c>
      <c r="N15" s="64"/>
      <c r="O15" s="65"/>
    </row>
    <row r="16" spans="1:17" x14ac:dyDescent="0.2">
      <c r="B16" s="116"/>
      <c r="C16" s="109"/>
      <c r="D16" s="109"/>
      <c r="E16" s="24" t="s">
        <v>105</v>
      </c>
      <c r="F16" s="63"/>
      <c r="G16" s="63"/>
      <c r="H16" s="23" t="s">
        <v>91</v>
      </c>
      <c r="I16" s="23" t="s">
        <v>91</v>
      </c>
      <c r="J16" s="23" t="s">
        <v>91</v>
      </c>
      <c r="K16" s="23" t="s">
        <v>91</v>
      </c>
      <c r="L16" s="23" t="s">
        <v>91</v>
      </c>
      <c r="N16" s="64"/>
      <c r="O16" s="65"/>
    </row>
    <row r="17" spans="2:15" x14ac:dyDescent="0.2">
      <c r="B17" s="116"/>
      <c r="C17" s="109"/>
      <c r="D17" s="109"/>
      <c r="E17" s="24" t="s">
        <v>106</v>
      </c>
      <c r="F17" s="63"/>
      <c r="G17" s="63"/>
      <c r="H17" s="23" t="s">
        <v>91</v>
      </c>
      <c r="I17" s="23" t="s">
        <v>91</v>
      </c>
      <c r="J17" s="23" t="s">
        <v>91</v>
      </c>
      <c r="K17" s="23" t="s">
        <v>91</v>
      </c>
      <c r="L17" s="23" t="s">
        <v>91</v>
      </c>
      <c r="N17" s="64"/>
      <c r="O17" s="65"/>
    </row>
    <row r="18" spans="2:15" x14ac:dyDescent="0.2">
      <c r="B18" s="116"/>
      <c r="C18" s="109"/>
      <c r="D18" s="109"/>
      <c r="E18" s="24" t="s">
        <v>107</v>
      </c>
      <c r="F18" s="63"/>
      <c r="G18" s="63"/>
      <c r="H18" s="23" t="s">
        <v>91</v>
      </c>
      <c r="I18" s="23" t="s">
        <v>91</v>
      </c>
      <c r="J18" s="23" t="s">
        <v>91</v>
      </c>
      <c r="K18" s="23" t="s">
        <v>91</v>
      </c>
      <c r="L18" s="23" t="s">
        <v>91</v>
      </c>
      <c r="N18" s="64"/>
      <c r="O18" s="65"/>
    </row>
    <row r="19" spans="2:15" x14ac:dyDescent="0.2">
      <c r="B19" s="116"/>
      <c r="C19" s="109"/>
      <c r="D19" s="109"/>
      <c r="E19" s="24" t="s">
        <v>108</v>
      </c>
      <c r="F19" s="63"/>
      <c r="G19" s="63"/>
      <c r="H19" s="23" t="s">
        <v>91</v>
      </c>
      <c r="I19" s="23" t="s">
        <v>91</v>
      </c>
      <c r="J19" s="23" t="s">
        <v>91</v>
      </c>
      <c r="K19" s="23" t="s">
        <v>91</v>
      </c>
      <c r="L19" s="23" t="s">
        <v>91</v>
      </c>
      <c r="N19" s="64"/>
      <c r="O19" s="65"/>
    </row>
    <row r="20" spans="2:15" x14ac:dyDescent="0.2">
      <c r="B20" s="116"/>
      <c r="C20" s="109"/>
      <c r="D20" s="109"/>
      <c r="E20" s="24" t="s">
        <v>109</v>
      </c>
      <c r="F20" s="63"/>
      <c r="G20" s="63"/>
      <c r="H20" s="23" t="s">
        <v>91</v>
      </c>
      <c r="I20" s="23" t="s">
        <v>91</v>
      </c>
      <c r="J20" s="23" t="s">
        <v>91</v>
      </c>
      <c r="K20" s="23" t="s">
        <v>91</v>
      </c>
      <c r="L20" s="23" t="s">
        <v>91</v>
      </c>
      <c r="N20" s="64"/>
      <c r="O20" s="65"/>
    </row>
    <row r="21" spans="2:15" x14ac:dyDescent="0.2">
      <c r="B21" s="116"/>
      <c r="C21" s="109"/>
      <c r="D21" s="108"/>
      <c r="E21" s="24" t="s">
        <v>110</v>
      </c>
      <c r="F21" s="63"/>
      <c r="G21" s="63"/>
      <c r="H21" s="23" t="s">
        <v>91</v>
      </c>
      <c r="I21" s="23" t="s">
        <v>91</v>
      </c>
      <c r="J21" s="23" t="s">
        <v>91</v>
      </c>
      <c r="K21" s="23" t="s">
        <v>91</v>
      </c>
      <c r="L21" s="23" t="s">
        <v>91</v>
      </c>
      <c r="N21" s="64"/>
      <c r="O21" s="65"/>
    </row>
    <row r="22" spans="2:15" ht="61.5" customHeight="1" collapsed="1" x14ac:dyDescent="0.2">
      <c r="B22" s="116"/>
      <c r="C22" s="109"/>
      <c r="D22" s="47" t="s">
        <v>197</v>
      </c>
      <c r="E22" s="24" t="s">
        <v>202</v>
      </c>
      <c r="F22" s="63"/>
      <c r="G22" s="63"/>
      <c r="H22" s="23" t="s">
        <v>91</v>
      </c>
      <c r="I22" s="23" t="s">
        <v>91</v>
      </c>
      <c r="J22" s="23" t="s">
        <v>91</v>
      </c>
      <c r="K22" s="23" t="s">
        <v>91</v>
      </c>
      <c r="L22" s="23" t="s">
        <v>91</v>
      </c>
      <c r="N22" s="64"/>
      <c r="O22" s="65"/>
    </row>
    <row r="23" spans="2:15" ht="61.5" customHeight="1" x14ac:dyDescent="0.2">
      <c r="B23" s="116"/>
      <c r="C23" s="109"/>
      <c r="D23" s="107" t="s">
        <v>198</v>
      </c>
      <c r="E23" s="22" t="s">
        <v>94</v>
      </c>
      <c r="F23" s="63"/>
      <c r="G23" s="63"/>
      <c r="H23" s="23" t="s">
        <v>91</v>
      </c>
      <c r="I23" s="23" t="s">
        <v>91</v>
      </c>
      <c r="J23" s="23" t="s">
        <v>91</v>
      </c>
      <c r="K23" s="23" t="s">
        <v>91</v>
      </c>
      <c r="L23" s="23" t="s">
        <v>91</v>
      </c>
      <c r="N23" s="64"/>
      <c r="O23" s="65"/>
    </row>
    <row r="24" spans="2:15" x14ac:dyDescent="0.2">
      <c r="B24" s="116"/>
      <c r="C24" s="109"/>
      <c r="D24" s="109"/>
      <c r="E24" s="48" t="s">
        <v>190</v>
      </c>
      <c r="F24" s="63"/>
      <c r="G24" s="63"/>
      <c r="H24" s="23" t="s">
        <v>91</v>
      </c>
      <c r="I24" s="23" t="s">
        <v>91</v>
      </c>
      <c r="J24" s="23" t="s">
        <v>91</v>
      </c>
      <c r="K24" s="23" t="s">
        <v>91</v>
      </c>
      <c r="L24" s="23" t="s">
        <v>91</v>
      </c>
      <c r="N24" s="64"/>
      <c r="O24" s="65"/>
    </row>
    <row r="25" spans="2:15" x14ac:dyDescent="0.2">
      <c r="B25" s="116"/>
      <c r="C25" s="109"/>
      <c r="D25" s="109"/>
      <c r="E25" s="48" t="s">
        <v>142</v>
      </c>
      <c r="F25" s="63"/>
      <c r="G25" s="63"/>
      <c r="H25" s="23" t="s">
        <v>91</v>
      </c>
      <c r="I25" s="23" t="s">
        <v>91</v>
      </c>
      <c r="J25" s="23" t="s">
        <v>91</v>
      </c>
      <c r="K25" s="23" t="s">
        <v>91</v>
      </c>
      <c r="L25" s="23" t="s">
        <v>91</v>
      </c>
      <c r="N25" s="64"/>
      <c r="O25" s="65"/>
    </row>
    <row r="26" spans="2:15" x14ac:dyDescent="0.2">
      <c r="B26" s="116"/>
      <c r="C26" s="109"/>
      <c r="D26" s="108"/>
      <c r="E26" s="48" t="s">
        <v>191</v>
      </c>
      <c r="F26" s="63"/>
      <c r="G26" s="63"/>
      <c r="H26" s="23" t="s">
        <v>91</v>
      </c>
      <c r="I26" s="23" t="s">
        <v>91</v>
      </c>
      <c r="J26" s="23" t="s">
        <v>91</v>
      </c>
      <c r="K26" s="23" t="s">
        <v>91</v>
      </c>
      <c r="L26" s="23" t="s">
        <v>91</v>
      </c>
      <c r="N26" s="64"/>
      <c r="O26" s="65"/>
    </row>
    <row r="27" spans="2:15" collapsed="1" x14ac:dyDescent="0.2">
      <c r="B27" s="116"/>
      <c r="C27" s="109"/>
      <c r="D27" s="107" t="s">
        <v>133</v>
      </c>
      <c r="E27" s="24" t="s">
        <v>134</v>
      </c>
      <c r="F27" s="63"/>
      <c r="G27" s="63"/>
      <c r="H27" s="23" t="s">
        <v>91</v>
      </c>
      <c r="I27" s="23" t="s">
        <v>91</v>
      </c>
      <c r="J27" s="23" t="s">
        <v>91</v>
      </c>
      <c r="K27" s="23" t="s">
        <v>91</v>
      </c>
      <c r="L27" s="23" t="s">
        <v>91</v>
      </c>
      <c r="N27" s="64"/>
      <c r="O27" s="65"/>
    </row>
    <row r="28" spans="2:15" collapsed="1" x14ac:dyDescent="0.2">
      <c r="B28" s="116"/>
      <c r="C28" s="109"/>
      <c r="D28" s="108"/>
      <c r="E28" s="24" t="s">
        <v>135</v>
      </c>
      <c r="F28" s="63"/>
      <c r="G28" s="63"/>
      <c r="H28" s="23" t="s">
        <v>91</v>
      </c>
      <c r="I28" s="23" t="s">
        <v>91</v>
      </c>
      <c r="J28" s="23" t="s">
        <v>91</v>
      </c>
      <c r="K28" s="23" t="s">
        <v>91</v>
      </c>
      <c r="L28" s="23" t="s">
        <v>91</v>
      </c>
      <c r="N28" s="64"/>
      <c r="O28" s="65"/>
    </row>
    <row r="29" spans="2:15" x14ac:dyDescent="0.2">
      <c r="B29" s="116"/>
      <c r="C29" s="109"/>
      <c r="D29" s="107" t="s">
        <v>136</v>
      </c>
      <c r="E29" s="41" t="s">
        <v>203</v>
      </c>
      <c r="F29" s="63"/>
      <c r="G29" s="63"/>
      <c r="H29" s="23" t="s">
        <v>91</v>
      </c>
      <c r="I29" s="23" t="s">
        <v>91</v>
      </c>
      <c r="J29" s="23" t="s">
        <v>91</v>
      </c>
      <c r="K29" s="23" t="s">
        <v>91</v>
      </c>
      <c r="L29" s="23" t="s">
        <v>91</v>
      </c>
      <c r="N29" s="64"/>
      <c r="O29" s="65"/>
    </row>
    <row r="30" spans="2:15" x14ac:dyDescent="0.2">
      <c r="B30" s="116"/>
      <c r="C30" s="109"/>
      <c r="D30" s="108"/>
      <c r="E30" s="41" t="s">
        <v>137</v>
      </c>
      <c r="F30" s="63"/>
      <c r="G30" s="63"/>
      <c r="H30" s="23" t="s">
        <v>91</v>
      </c>
      <c r="I30" s="23" t="s">
        <v>91</v>
      </c>
      <c r="J30" s="23" t="s">
        <v>91</v>
      </c>
      <c r="K30" s="23" t="s">
        <v>91</v>
      </c>
      <c r="L30" s="23" t="s">
        <v>91</v>
      </c>
      <c r="N30" s="64"/>
      <c r="O30" s="65"/>
    </row>
    <row r="31" spans="2:15" x14ac:dyDescent="0.2">
      <c r="B31" s="116"/>
      <c r="C31" s="109"/>
      <c r="D31" s="107" t="s">
        <v>111</v>
      </c>
      <c r="E31" s="24" t="s">
        <v>112</v>
      </c>
      <c r="F31" s="63"/>
      <c r="G31" s="63"/>
      <c r="H31" s="23" t="s">
        <v>91</v>
      </c>
      <c r="I31" s="23" t="s">
        <v>91</v>
      </c>
      <c r="J31" s="23" t="s">
        <v>91</v>
      </c>
      <c r="K31" s="23" t="s">
        <v>91</v>
      </c>
      <c r="L31" s="23" t="s">
        <v>91</v>
      </c>
      <c r="N31" s="64"/>
      <c r="O31" s="65"/>
    </row>
    <row r="32" spans="2:15" x14ac:dyDescent="0.2">
      <c r="B32" s="116"/>
      <c r="C32" s="109"/>
      <c r="D32" s="108"/>
      <c r="E32" s="24" t="s">
        <v>113</v>
      </c>
      <c r="F32" s="63"/>
      <c r="G32" s="63"/>
      <c r="H32" s="23" t="s">
        <v>91</v>
      </c>
      <c r="I32" s="23" t="s">
        <v>91</v>
      </c>
      <c r="J32" s="23" t="s">
        <v>91</v>
      </c>
      <c r="K32" s="23" t="s">
        <v>91</v>
      </c>
      <c r="L32" s="23" t="s">
        <v>91</v>
      </c>
      <c r="N32" s="64"/>
      <c r="O32" s="65"/>
    </row>
    <row r="33" spans="2:15" x14ac:dyDescent="0.2">
      <c r="B33" s="116"/>
      <c r="C33" s="109"/>
      <c r="D33" s="107" t="s">
        <v>175</v>
      </c>
      <c r="E33" s="24" t="s">
        <v>114</v>
      </c>
      <c r="F33" s="63"/>
      <c r="G33" s="63"/>
      <c r="H33" s="23" t="s">
        <v>91</v>
      </c>
      <c r="I33" s="23" t="s">
        <v>91</v>
      </c>
      <c r="J33" s="23" t="s">
        <v>91</v>
      </c>
      <c r="K33" s="23" t="s">
        <v>91</v>
      </c>
      <c r="L33" s="23" t="s">
        <v>91</v>
      </c>
      <c r="N33" s="64"/>
      <c r="O33" s="65"/>
    </row>
    <row r="34" spans="2:15" x14ac:dyDescent="0.2">
      <c r="B34" s="116"/>
      <c r="C34" s="109"/>
      <c r="D34" s="109"/>
      <c r="E34" s="24" t="s">
        <v>115</v>
      </c>
      <c r="F34" s="63"/>
      <c r="G34" s="63"/>
      <c r="H34" s="23" t="s">
        <v>91</v>
      </c>
      <c r="I34" s="23" t="s">
        <v>91</v>
      </c>
      <c r="J34" s="23" t="s">
        <v>91</v>
      </c>
      <c r="K34" s="23" t="s">
        <v>91</v>
      </c>
      <c r="L34" s="23" t="s">
        <v>91</v>
      </c>
      <c r="N34" s="64"/>
      <c r="O34" s="65"/>
    </row>
    <row r="35" spans="2:15" x14ac:dyDescent="0.2">
      <c r="B35" s="116"/>
      <c r="C35" s="109"/>
      <c r="D35" s="109"/>
      <c r="E35" s="24" t="s">
        <v>116</v>
      </c>
      <c r="F35" s="63"/>
      <c r="G35" s="63"/>
      <c r="H35" s="23" t="s">
        <v>91</v>
      </c>
      <c r="I35" s="23" t="s">
        <v>91</v>
      </c>
      <c r="J35" s="23" t="s">
        <v>91</v>
      </c>
      <c r="K35" s="23" t="s">
        <v>91</v>
      </c>
      <c r="L35" s="23" t="s">
        <v>91</v>
      </c>
      <c r="N35" s="64"/>
      <c r="O35" s="65"/>
    </row>
    <row r="36" spans="2:15" x14ac:dyDescent="0.2">
      <c r="B36" s="116"/>
      <c r="C36" s="109"/>
      <c r="D36" s="108"/>
      <c r="E36" s="24" t="s">
        <v>117</v>
      </c>
      <c r="F36" s="63"/>
      <c r="G36" s="63"/>
      <c r="H36" s="23" t="s">
        <v>91</v>
      </c>
      <c r="I36" s="23" t="s">
        <v>91</v>
      </c>
      <c r="J36" s="23" t="s">
        <v>91</v>
      </c>
      <c r="K36" s="23" t="s">
        <v>91</v>
      </c>
      <c r="L36" s="23" t="s">
        <v>91</v>
      </c>
      <c r="N36" s="64"/>
      <c r="O36" s="65"/>
    </row>
    <row r="37" spans="2:15" x14ac:dyDescent="0.2">
      <c r="B37" s="116"/>
      <c r="C37" s="109"/>
      <c r="D37" s="107" t="s">
        <v>118</v>
      </c>
      <c r="E37" s="24" t="s">
        <v>114</v>
      </c>
      <c r="F37" s="63"/>
      <c r="G37" s="63"/>
      <c r="H37" s="23" t="s">
        <v>91</v>
      </c>
      <c r="I37" s="23" t="s">
        <v>91</v>
      </c>
      <c r="J37" s="23" t="s">
        <v>91</v>
      </c>
      <c r="K37" s="23" t="s">
        <v>91</v>
      </c>
      <c r="L37" s="23" t="s">
        <v>91</v>
      </c>
      <c r="N37" s="64"/>
      <c r="O37" s="65"/>
    </row>
    <row r="38" spans="2:15" x14ac:dyDescent="0.2">
      <c r="B38" s="116"/>
      <c r="C38" s="109"/>
      <c r="D38" s="109"/>
      <c r="E38" s="24" t="s">
        <v>115</v>
      </c>
      <c r="F38" s="63"/>
      <c r="G38" s="63"/>
      <c r="H38" s="23" t="s">
        <v>91</v>
      </c>
      <c r="I38" s="23" t="s">
        <v>91</v>
      </c>
      <c r="J38" s="23" t="s">
        <v>91</v>
      </c>
      <c r="K38" s="23" t="s">
        <v>91</v>
      </c>
      <c r="L38" s="23" t="s">
        <v>91</v>
      </c>
      <c r="N38" s="64"/>
      <c r="O38" s="65"/>
    </row>
    <row r="39" spans="2:15" x14ac:dyDescent="0.2">
      <c r="B39" s="116"/>
      <c r="C39" s="109"/>
      <c r="D39" s="109"/>
      <c r="E39" s="24" t="s">
        <v>116</v>
      </c>
      <c r="F39" s="63"/>
      <c r="G39" s="63"/>
      <c r="H39" s="23" t="s">
        <v>91</v>
      </c>
      <c r="I39" s="23" t="s">
        <v>91</v>
      </c>
      <c r="J39" s="23" t="s">
        <v>91</v>
      </c>
      <c r="K39" s="23" t="s">
        <v>91</v>
      </c>
      <c r="L39" s="23" t="s">
        <v>91</v>
      </c>
      <c r="N39" s="64"/>
      <c r="O39" s="65"/>
    </row>
    <row r="40" spans="2:15" x14ac:dyDescent="0.2">
      <c r="B40" s="116"/>
      <c r="C40" s="108"/>
      <c r="D40" s="108"/>
      <c r="E40" s="24" t="s">
        <v>117</v>
      </c>
      <c r="F40" s="63"/>
      <c r="G40" s="63"/>
      <c r="H40" s="23" t="s">
        <v>91</v>
      </c>
      <c r="I40" s="23" t="s">
        <v>91</v>
      </c>
      <c r="J40" s="23" t="s">
        <v>91</v>
      </c>
      <c r="K40" s="23" t="s">
        <v>91</v>
      </c>
      <c r="L40" s="23" t="s">
        <v>91</v>
      </c>
      <c r="N40" s="64"/>
      <c r="O40" s="65"/>
    </row>
    <row r="41" spans="2:15" x14ac:dyDescent="0.2">
      <c r="B41" s="116"/>
      <c r="C41" s="107" t="s">
        <v>129</v>
      </c>
      <c r="D41" s="107" t="s">
        <v>130</v>
      </c>
      <c r="E41" s="24" t="s">
        <v>204</v>
      </c>
      <c r="F41" s="63"/>
      <c r="G41" s="63"/>
      <c r="H41" s="23" t="s">
        <v>91</v>
      </c>
      <c r="I41" s="23" t="s">
        <v>91</v>
      </c>
      <c r="J41" s="23" t="s">
        <v>91</v>
      </c>
      <c r="K41" s="23" t="s">
        <v>91</v>
      </c>
      <c r="L41" s="23" t="s">
        <v>91</v>
      </c>
      <c r="N41" s="64"/>
      <c r="O41" s="65"/>
    </row>
    <row r="42" spans="2:15" x14ac:dyDescent="0.2">
      <c r="B42" s="116"/>
      <c r="C42" s="109"/>
      <c r="D42" s="108"/>
      <c r="E42" s="24" t="s">
        <v>206</v>
      </c>
      <c r="F42" s="63"/>
      <c r="G42" s="23" t="s">
        <v>91</v>
      </c>
      <c r="H42" s="23" t="s">
        <v>91</v>
      </c>
      <c r="I42" s="23" t="s">
        <v>91</v>
      </c>
      <c r="J42" s="23" t="s">
        <v>91</v>
      </c>
      <c r="K42" s="23" t="s">
        <v>91</v>
      </c>
      <c r="L42" s="23" t="s">
        <v>91</v>
      </c>
      <c r="N42" s="64"/>
      <c r="O42" s="65"/>
    </row>
    <row r="43" spans="2:15" x14ac:dyDescent="0.2">
      <c r="B43" s="116"/>
      <c r="C43" s="108"/>
      <c r="D43" s="27" t="s">
        <v>131</v>
      </c>
      <c r="E43" s="41" t="s">
        <v>132</v>
      </c>
      <c r="F43" s="63"/>
      <c r="G43" s="63"/>
      <c r="H43" s="23" t="s">
        <v>91</v>
      </c>
      <c r="I43" s="23" t="s">
        <v>91</v>
      </c>
      <c r="J43" s="23" t="s">
        <v>91</v>
      </c>
      <c r="K43" s="23" t="s">
        <v>91</v>
      </c>
      <c r="L43" s="23" t="s">
        <v>91</v>
      </c>
      <c r="N43" s="64"/>
      <c r="O43" s="65"/>
    </row>
    <row r="44" spans="2:15" x14ac:dyDescent="0.2">
      <c r="B44" s="116"/>
      <c r="C44" s="104" t="s">
        <v>167</v>
      </c>
      <c r="D44" s="104" t="s">
        <v>140</v>
      </c>
      <c r="E44" s="29" t="s">
        <v>141</v>
      </c>
      <c r="F44" s="63"/>
      <c r="G44" s="63"/>
      <c r="H44" s="23" t="s">
        <v>91</v>
      </c>
      <c r="I44" s="23" t="s">
        <v>91</v>
      </c>
      <c r="J44" s="23" t="s">
        <v>91</v>
      </c>
      <c r="K44" s="23" t="s">
        <v>91</v>
      </c>
      <c r="L44" s="23" t="s">
        <v>91</v>
      </c>
      <c r="N44" s="64"/>
      <c r="O44" s="65"/>
    </row>
    <row r="45" spans="2:15" ht="88.2" x14ac:dyDescent="0.2">
      <c r="B45" s="116"/>
      <c r="C45" s="105"/>
      <c r="D45" s="106"/>
      <c r="E45" s="29" t="s">
        <v>214</v>
      </c>
      <c r="F45" s="63"/>
      <c r="G45" s="63"/>
      <c r="H45" s="23" t="s">
        <v>91</v>
      </c>
      <c r="I45" s="23" t="s">
        <v>91</v>
      </c>
      <c r="J45" s="23" t="s">
        <v>91</v>
      </c>
      <c r="K45" s="23" t="s">
        <v>91</v>
      </c>
      <c r="L45" s="23" t="s">
        <v>91</v>
      </c>
      <c r="N45" s="64"/>
      <c r="O45" s="65"/>
    </row>
    <row r="46" spans="2:15" ht="88.2" x14ac:dyDescent="0.2">
      <c r="B46" s="116"/>
      <c r="C46" s="105"/>
      <c r="D46" s="75" t="s">
        <v>211</v>
      </c>
      <c r="E46" s="29" t="s">
        <v>215</v>
      </c>
      <c r="F46" s="63"/>
      <c r="G46" s="63"/>
      <c r="H46" s="23" t="s">
        <v>91</v>
      </c>
      <c r="I46" s="23" t="s">
        <v>91</v>
      </c>
      <c r="J46" s="23" t="s">
        <v>91</v>
      </c>
      <c r="K46" s="23" t="s">
        <v>91</v>
      </c>
      <c r="L46" s="23" t="s">
        <v>91</v>
      </c>
      <c r="N46" s="64"/>
      <c r="O46" s="65"/>
    </row>
    <row r="47" spans="2:15" x14ac:dyDescent="0.2">
      <c r="B47" s="116"/>
      <c r="C47" s="106"/>
      <c r="D47" s="75" t="s">
        <v>212</v>
      </c>
      <c r="E47" s="26" t="s">
        <v>213</v>
      </c>
      <c r="F47" s="63"/>
      <c r="G47" s="63"/>
      <c r="H47" s="23" t="s">
        <v>91</v>
      </c>
      <c r="I47" s="23" t="s">
        <v>91</v>
      </c>
      <c r="J47" s="23" t="s">
        <v>91</v>
      </c>
      <c r="K47" s="23" t="s">
        <v>91</v>
      </c>
      <c r="L47" s="23" t="s">
        <v>91</v>
      </c>
      <c r="N47" s="64"/>
      <c r="O47" s="65"/>
    </row>
    <row r="48" spans="2:15" ht="61.5" customHeight="1" x14ac:dyDescent="0.2">
      <c r="B48" s="116"/>
      <c r="C48" s="107" t="s">
        <v>176</v>
      </c>
      <c r="D48" s="41" t="s">
        <v>119</v>
      </c>
      <c r="E48" s="41" t="s">
        <v>104</v>
      </c>
      <c r="F48" s="63"/>
      <c r="G48" s="63"/>
      <c r="H48" s="23" t="s">
        <v>91</v>
      </c>
      <c r="I48" s="23" t="s">
        <v>91</v>
      </c>
      <c r="J48" s="23" t="s">
        <v>91</v>
      </c>
      <c r="K48" s="23" t="s">
        <v>91</v>
      </c>
      <c r="L48" s="23" t="s">
        <v>91</v>
      </c>
      <c r="N48" s="64"/>
      <c r="O48" s="65"/>
    </row>
    <row r="49" spans="2:15" x14ac:dyDescent="0.2">
      <c r="B49" s="116"/>
      <c r="C49" s="109"/>
      <c r="D49" s="25" t="s">
        <v>120</v>
      </c>
      <c r="E49" s="41" t="s">
        <v>121</v>
      </c>
      <c r="F49" s="63"/>
      <c r="G49" s="63"/>
      <c r="H49" s="23" t="s">
        <v>91</v>
      </c>
      <c r="I49" s="23" t="s">
        <v>91</v>
      </c>
      <c r="J49" s="23" t="s">
        <v>91</v>
      </c>
      <c r="K49" s="23" t="s">
        <v>91</v>
      </c>
      <c r="L49" s="23" t="s">
        <v>91</v>
      </c>
      <c r="N49" s="64"/>
      <c r="O49" s="65"/>
    </row>
    <row r="50" spans="2:15" x14ac:dyDescent="0.2">
      <c r="B50" s="116"/>
      <c r="C50" s="109"/>
      <c r="D50" s="107" t="s">
        <v>122</v>
      </c>
      <c r="E50" s="24" t="s">
        <v>123</v>
      </c>
      <c r="F50" s="63"/>
      <c r="G50" s="63"/>
      <c r="H50" s="23" t="s">
        <v>91</v>
      </c>
      <c r="I50" s="23" t="s">
        <v>91</v>
      </c>
      <c r="J50" s="23" t="s">
        <v>91</v>
      </c>
      <c r="K50" s="23" t="s">
        <v>91</v>
      </c>
      <c r="L50" s="23" t="s">
        <v>91</v>
      </c>
      <c r="N50" s="64"/>
      <c r="O50" s="65"/>
    </row>
    <row r="51" spans="2:15" x14ac:dyDescent="0.2">
      <c r="B51" s="116"/>
      <c r="C51" s="109"/>
      <c r="D51" s="108"/>
      <c r="E51" s="24" t="s">
        <v>124</v>
      </c>
      <c r="F51" s="63"/>
      <c r="G51" s="63"/>
      <c r="H51" s="23" t="s">
        <v>91</v>
      </c>
      <c r="I51" s="23" t="s">
        <v>91</v>
      </c>
      <c r="J51" s="23" t="s">
        <v>91</v>
      </c>
      <c r="K51" s="23" t="s">
        <v>91</v>
      </c>
      <c r="L51" s="23" t="s">
        <v>91</v>
      </c>
      <c r="N51" s="64"/>
      <c r="O51" s="65"/>
    </row>
    <row r="52" spans="2:15" ht="58.8" x14ac:dyDescent="0.2">
      <c r="B52" s="116"/>
      <c r="C52" s="109"/>
      <c r="D52" s="46" t="s">
        <v>125</v>
      </c>
      <c r="E52" s="46" t="s">
        <v>125</v>
      </c>
      <c r="F52" s="63"/>
      <c r="G52" s="63"/>
      <c r="H52" s="23" t="s">
        <v>91</v>
      </c>
      <c r="I52" s="23" t="s">
        <v>91</v>
      </c>
      <c r="J52" s="23" t="s">
        <v>91</v>
      </c>
      <c r="K52" s="23" t="s">
        <v>91</v>
      </c>
      <c r="L52" s="23" t="s">
        <v>91</v>
      </c>
      <c r="N52" s="64"/>
      <c r="O52" s="65"/>
    </row>
    <row r="53" spans="2:15" ht="100.5" customHeight="1" x14ac:dyDescent="0.2">
      <c r="B53" s="116"/>
      <c r="C53" s="108"/>
      <c r="D53" s="46" t="s">
        <v>126</v>
      </c>
      <c r="E53" s="46" t="s">
        <v>127</v>
      </c>
      <c r="F53" s="63"/>
      <c r="G53" s="63"/>
      <c r="H53" s="23" t="s">
        <v>91</v>
      </c>
      <c r="I53" s="23" t="s">
        <v>91</v>
      </c>
      <c r="J53" s="23" t="s">
        <v>91</v>
      </c>
      <c r="K53" s="23" t="s">
        <v>91</v>
      </c>
      <c r="L53" s="23" t="s">
        <v>91</v>
      </c>
      <c r="N53" s="64"/>
      <c r="O53" s="65"/>
    </row>
    <row r="54" spans="2:15" x14ac:dyDescent="0.2">
      <c r="B54" s="116"/>
      <c r="C54" s="107" t="s">
        <v>128</v>
      </c>
      <c r="D54" s="46" t="s">
        <v>119</v>
      </c>
      <c r="E54" s="41" t="s">
        <v>104</v>
      </c>
      <c r="F54" s="63"/>
      <c r="G54" s="63"/>
      <c r="H54" s="23" t="s">
        <v>91</v>
      </c>
      <c r="I54" s="23" t="s">
        <v>91</v>
      </c>
      <c r="J54" s="23" t="s">
        <v>91</v>
      </c>
      <c r="K54" s="23" t="s">
        <v>91</v>
      </c>
      <c r="L54" s="23" t="s">
        <v>91</v>
      </c>
      <c r="N54" s="64"/>
      <c r="O54" s="65"/>
    </row>
    <row r="55" spans="2:15" x14ac:dyDescent="0.2">
      <c r="B55" s="116"/>
      <c r="C55" s="108"/>
      <c r="D55" s="24" t="s">
        <v>120</v>
      </c>
      <c r="E55" s="41" t="s">
        <v>121</v>
      </c>
      <c r="F55" s="63"/>
      <c r="G55" s="63"/>
      <c r="H55" s="23" t="s">
        <v>91</v>
      </c>
      <c r="I55" s="23" t="s">
        <v>91</v>
      </c>
      <c r="J55" s="23" t="s">
        <v>91</v>
      </c>
      <c r="K55" s="23" t="s">
        <v>91</v>
      </c>
      <c r="L55" s="23" t="s">
        <v>91</v>
      </c>
      <c r="N55" s="64"/>
      <c r="O55" s="65"/>
    </row>
    <row r="56" spans="2:15" x14ac:dyDescent="0.2">
      <c r="B56" s="117" t="s">
        <v>143</v>
      </c>
      <c r="C56" s="107" t="s">
        <v>144</v>
      </c>
      <c r="D56" s="47" t="s">
        <v>145</v>
      </c>
      <c r="E56" s="41" t="s">
        <v>146</v>
      </c>
      <c r="F56" s="23" t="s">
        <v>91</v>
      </c>
      <c r="G56" s="23" t="s">
        <v>91</v>
      </c>
      <c r="H56" s="63"/>
      <c r="I56" s="63"/>
      <c r="J56" s="63"/>
      <c r="K56" s="63"/>
      <c r="L56" s="23" t="s">
        <v>91</v>
      </c>
      <c r="N56" s="64"/>
      <c r="O56" s="65"/>
    </row>
    <row r="57" spans="2:15" x14ac:dyDescent="0.2">
      <c r="B57" s="117"/>
      <c r="C57" s="109"/>
      <c r="D57" s="107" t="s">
        <v>147</v>
      </c>
      <c r="E57" s="73" t="s">
        <v>192</v>
      </c>
      <c r="F57" s="23" t="s">
        <v>91</v>
      </c>
      <c r="G57" s="23" t="s">
        <v>91</v>
      </c>
      <c r="H57" s="63"/>
      <c r="I57" s="63"/>
      <c r="J57" s="63"/>
      <c r="K57" s="63"/>
      <c r="L57" s="23"/>
      <c r="N57" s="64"/>
      <c r="O57" s="65"/>
    </row>
    <row r="58" spans="2:15" ht="58.8" x14ac:dyDescent="0.2">
      <c r="B58" s="117"/>
      <c r="C58" s="109"/>
      <c r="D58" s="109"/>
      <c r="E58" s="73" t="s">
        <v>193</v>
      </c>
      <c r="F58" s="23" t="s">
        <v>91</v>
      </c>
      <c r="G58" s="23" t="s">
        <v>91</v>
      </c>
      <c r="H58" s="63"/>
      <c r="I58" s="63"/>
      <c r="J58" s="63"/>
      <c r="K58" s="63"/>
      <c r="L58" s="23"/>
      <c r="N58" s="64"/>
      <c r="O58" s="65"/>
    </row>
    <row r="59" spans="2:15" ht="88.2" x14ac:dyDescent="0.2">
      <c r="B59" s="117"/>
      <c r="C59" s="109"/>
      <c r="D59" s="108"/>
      <c r="E59" s="73" t="s">
        <v>207</v>
      </c>
      <c r="F59" s="23" t="s">
        <v>91</v>
      </c>
      <c r="G59" s="23" t="s">
        <v>91</v>
      </c>
      <c r="H59" s="63"/>
      <c r="I59" s="63"/>
      <c r="J59" s="63"/>
      <c r="K59" s="63"/>
      <c r="L59" s="23"/>
      <c r="N59" s="64"/>
      <c r="O59" s="65"/>
    </row>
    <row r="60" spans="2:15" ht="58.8" x14ac:dyDescent="0.2">
      <c r="B60" s="117"/>
      <c r="C60" s="109"/>
      <c r="D60" s="107" t="s">
        <v>148</v>
      </c>
      <c r="E60" s="30" t="s">
        <v>149</v>
      </c>
      <c r="F60" s="23" t="s">
        <v>91</v>
      </c>
      <c r="G60" s="23" t="s">
        <v>91</v>
      </c>
      <c r="H60" s="63"/>
      <c r="I60" s="63"/>
      <c r="J60" s="63"/>
      <c r="K60" s="63"/>
      <c r="L60" s="23" t="s">
        <v>91</v>
      </c>
      <c r="N60" s="64"/>
      <c r="O60" s="65"/>
    </row>
    <row r="61" spans="2:15" ht="58.8" x14ac:dyDescent="0.2">
      <c r="B61" s="117"/>
      <c r="C61" s="109"/>
      <c r="D61" s="109"/>
      <c r="E61" s="29" t="s">
        <v>150</v>
      </c>
      <c r="F61" s="23" t="s">
        <v>91</v>
      </c>
      <c r="G61" s="23" t="s">
        <v>91</v>
      </c>
      <c r="H61" s="63"/>
      <c r="I61" s="63"/>
      <c r="J61" s="63"/>
      <c r="K61" s="63"/>
      <c r="L61" s="23" t="s">
        <v>91</v>
      </c>
      <c r="N61" s="64"/>
      <c r="O61" s="65"/>
    </row>
    <row r="62" spans="2:15" ht="58.8" x14ac:dyDescent="0.2">
      <c r="B62" s="117"/>
      <c r="C62" s="109"/>
      <c r="D62" s="108"/>
      <c r="E62" s="29" t="s">
        <v>151</v>
      </c>
      <c r="F62" s="23" t="s">
        <v>91</v>
      </c>
      <c r="G62" s="23" t="s">
        <v>91</v>
      </c>
      <c r="H62" s="63"/>
      <c r="I62" s="63"/>
      <c r="J62" s="63"/>
      <c r="K62" s="63"/>
      <c r="L62" s="23" t="s">
        <v>91</v>
      </c>
      <c r="N62" s="64"/>
      <c r="O62" s="65"/>
    </row>
    <row r="63" spans="2:15" ht="61.5" customHeight="1" x14ac:dyDescent="0.2">
      <c r="B63" s="117"/>
      <c r="C63" s="109"/>
      <c r="D63" s="107" t="s">
        <v>152</v>
      </c>
      <c r="E63" s="29" t="s">
        <v>153</v>
      </c>
      <c r="F63" s="23" t="s">
        <v>91</v>
      </c>
      <c r="G63" s="23" t="s">
        <v>91</v>
      </c>
      <c r="H63" s="63"/>
      <c r="I63" s="63"/>
      <c r="J63" s="63"/>
      <c r="K63" s="63"/>
      <c r="L63" s="23" t="s">
        <v>91</v>
      </c>
      <c r="N63" s="64"/>
      <c r="O63" s="65"/>
    </row>
    <row r="64" spans="2:15" x14ac:dyDescent="0.2">
      <c r="B64" s="117"/>
      <c r="C64" s="109"/>
      <c r="D64" s="109"/>
      <c r="E64" s="29" t="s">
        <v>154</v>
      </c>
      <c r="F64" s="23" t="s">
        <v>91</v>
      </c>
      <c r="G64" s="23" t="s">
        <v>91</v>
      </c>
      <c r="H64" s="63"/>
      <c r="I64" s="63"/>
      <c r="J64" s="63"/>
      <c r="K64" s="63"/>
      <c r="L64" s="23" t="s">
        <v>91</v>
      </c>
      <c r="N64" s="64"/>
      <c r="O64" s="65"/>
    </row>
    <row r="65" spans="2:15" x14ac:dyDescent="0.2">
      <c r="B65" s="117"/>
      <c r="C65" s="109"/>
      <c r="D65" s="108"/>
      <c r="E65" s="29" t="s">
        <v>155</v>
      </c>
      <c r="F65" s="23" t="s">
        <v>91</v>
      </c>
      <c r="G65" s="23" t="s">
        <v>91</v>
      </c>
      <c r="H65" s="63"/>
      <c r="I65" s="63"/>
      <c r="J65" s="63"/>
      <c r="K65" s="63"/>
      <c r="L65" s="23" t="s">
        <v>91</v>
      </c>
      <c r="N65" s="64"/>
      <c r="O65" s="65"/>
    </row>
    <row r="66" spans="2:15" x14ac:dyDescent="0.2">
      <c r="B66" s="117"/>
      <c r="C66" s="109"/>
      <c r="D66" s="107" t="s">
        <v>156</v>
      </c>
      <c r="E66" s="29" t="s">
        <v>157</v>
      </c>
      <c r="F66" s="23" t="s">
        <v>91</v>
      </c>
      <c r="G66" s="23" t="s">
        <v>91</v>
      </c>
      <c r="H66" s="63"/>
      <c r="I66" s="63"/>
      <c r="J66" s="63"/>
      <c r="K66" s="63"/>
      <c r="L66" s="23" t="s">
        <v>91</v>
      </c>
      <c r="N66" s="64"/>
      <c r="O66" s="65"/>
    </row>
    <row r="67" spans="2:15" ht="72" customHeight="1" x14ac:dyDescent="0.2">
      <c r="B67" s="117"/>
      <c r="C67" s="109"/>
      <c r="D67" s="109"/>
      <c r="E67" s="29" t="s">
        <v>194</v>
      </c>
      <c r="F67" s="23" t="s">
        <v>91</v>
      </c>
      <c r="G67" s="23" t="s">
        <v>91</v>
      </c>
      <c r="H67" s="63"/>
      <c r="I67" s="63"/>
      <c r="J67" s="63"/>
      <c r="K67" s="63"/>
      <c r="L67" s="23" t="s">
        <v>91</v>
      </c>
      <c r="N67" s="64"/>
      <c r="O67" s="65"/>
    </row>
    <row r="68" spans="2:15" ht="58.8" x14ac:dyDescent="0.2">
      <c r="B68" s="117"/>
      <c r="C68" s="109"/>
      <c r="D68" s="109"/>
      <c r="E68" s="29" t="s">
        <v>158</v>
      </c>
      <c r="F68" s="23" t="s">
        <v>91</v>
      </c>
      <c r="G68" s="23" t="s">
        <v>91</v>
      </c>
      <c r="H68" s="63"/>
      <c r="I68" s="63"/>
      <c r="J68" s="63"/>
      <c r="K68" s="63"/>
      <c r="L68" s="23" t="s">
        <v>91</v>
      </c>
      <c r="N68" s="64"/>
      <c r="O68" s="65"/>
    </row>
    <row r="69" spans="2:15" x14ac:dyDescent="0.2">
      <c r="B69" s="117"/>
      <c r="C69" s="109"/>
      <c r="D69" s="109"/>
      <c r="E69" s="29" t="s">
        <v>159</v>
      </c>
      <c r="F69" s="23" t="s">
        <v>91</v>
      </c>
      <c r="G69" s="23" t="s">
        <v>91</v>
      </c>
      <c r="H69" s="63"/>
      <c r="I69" s="63"/>
      <c r="J69" s="63"/>
      <c r="K69" s="63"/>
      <c r="L69" s="23" t="s">
        <v>91</v>
      </c>
      <c r="N69" s="64"/>
      <c r="O69" s="65"/>
    </row>
    <row r="70" spans="2:15" ht="58.8" x14ac:dyDescent="0.2">
      <c r="B70" s="117"/>
      <c r="C70" s="109"/>
      <c r="D70" s="109"/>
      <c r="E70" s="29" t="s">
        <v>160</v>
      </c>
      <c r="F70" s="23" t="s">
        <v>91</v>
      </c>
      <c r="G70" s="23" t="s">
        <v>91</v>
      </c>
      <c r="H70" s="63"/>
      <c r="I70" s="63"/>
      <c r="J70" s="63"/>
      <c r="K70" s="63"/>
      <c r="L70" s="23" t="s">
        <v>91</v>
      </c>
      <c r="N70" s="64"/>
      <c r="O70" s="65"/>
    </row>
    <row r="71" spans="2:15" x14ac:dyDescent="0.2">
      <c r="B71" s="117"/>
      <c r="C71" s="109"/>
      <c r="D71" s="109"/>
      <c r="E71" s="29" t="s">
        <v>161</v>
      </c>
      <c r="F71" s="23" t="s">
        <v>91</v>
      </c>
      <c r="G71" s="23" t="s">
        <v>91</v>
      </c>
      <c r="H71" s="63"/>
      <c r="I71" s="63"/>
      <c r="J71" s="63"/>
      <c r="K71" s="63"/>
      <c r="L71" s="23" t="s">
        <v>91</v>
      </c>
      <c r="N71" s="64"/>
      <c r="O71" s="65"/>
    </row>
    <row r="72" spans="2:15" x14ac:dyDescent="0.2">
      <c r="B72" s="117"/>
      <c r="C72" s="109"/>
      <c r="D72" s="109"/>
      <c r="E72" s="29" t="s">
        <v>162</v>
      </c>
      <c r="F72" s="23" t="s">
        <v>91</v>
      </c>
      <c r="G72" s="23" t="s">
        <v>91</v>
      </c>
      <c r="H72" s="63"/>
      <c r="I72" s="63"/>
      <c r="J72" s="63"/>
      <c r="K72" s="63"/>
      <c r="L72" s="23" t="s">
        <v>91</v>
      </c>
      <c r="N72" s="64"/>
      <c r="O72" s="65"/>
    </row>
    <row r="73" spans="2:15" x14ac:dyDescent="0.2">
      <c r="B73" s="117"/>
      <c r="C73" s="109"/>
      <c r="D73" s="109"/>
      <c r="E73" s="29" t="s">
        <v>163</v>
      </c>
      <c r="F73" s="23" t="s">
        <v>91</v>
      </c>
      <c r="G73" s="23" t="s">
        <v>91</v>
      </c>
      <c r="H73" s="63"/>
      <c r="I73" s="63"/>
      <c r="J73" s="63"/>
      <c r="K73" s="63"/>
      <c r="L73" s="23" t="s">
        <v>91</v>
      </c>
      <c r="N73" s="64"/>
      <c r="O73" s="65"/>
    </row>
    <row r="74" spans="2:15" x14ac:dyDescent="0.2">
      <c r="B74" s="117"/>
      <c r="C74" s="108"/>
      <c r="D74" s="108"/>
      <c r="E74" s="29" t="s">
        <v>164</v>
      </c>
      <c r="F74" s="23" t="s">
        <v>91</v>
      </c>
      <c r="G74" s="23" t="s">
        <v>91</v>
      </c>
      <c r="H74" s="63"/>
      <c r="I74" s="63"/>
      <c r="J74" s="63"/>
      <c r="K74" s="63"/>
      <c r="L74" s="23" t="s">
        <v>91</v>
      </c>
      <c r="N74" s="64"/>
      <c r="O74" s="65"/>
    </row>
    <row r="75" spans="2:15" ht="58.8" x14ac:dyDescent="0.2">
      <c r="B75" s="117"/>
      <c r="C75" s="71" t="s">
        <v>165</v>
      </c>
      <c r="D75" s="74" t="s">
        <v>166</v>
      </c>
      <c r="E75" s="29" t="s">
        <v>210</v>
      </c>
      <c r="F75" s="23" t="s">
        <v>91</v>
      </c>
      <c r="G75" s="23" t="s">
        <v>91</v>
      </c>
      <c r="H75" s="63"/>
      <c r="I75" s="63"/>
      <c r="J75" s="63"/>
      <c r="K75" s="63"/>
      <c r="L75" s="23" t="s">
        <v>91</v>
      </c>
      <c r="N75" s="64"/>
      <c r="O75" s="65"/>
    </row>
    <row r="76" spans="2:15" x14ac:dyDescent="0.2">
      <c r="B76" s="117"/>
      <c r="C76" s="104" t="s">
        <v>167</v>
      </c>
      <c r="D76" s="104" t="s">
        <v>140</v>
      </c>
      <c r="E76" s="29" t="s">
        <v>141</v>
      </c>
      <c r="F76" s="23" t="s">
        <v>91</v>
      </c>
      <c r="G76" s="23" t="s">
        <v>91</v>
      </c>
      <c r="H76" s="63"/>
      <c r="I76" s="63"/>
      <c r="J76" s="63"/>
      <c r="K76" s="63"/>
      <c r="L76" s="23" t="s">
        <v>91</v>
      </c>
      <c r="N76" s="64"/>
      <c r="O76" s="65"/>
    </row>
    <row r="77" spans="2:15" ht="88.2" x14ac:dyDescent="0.2">
      <c r="B77" s="117"/>
      <c r="C77" s="105"/>
      <c r="D77" s="106"/>
      <c r="E77" s="29" t="s">
        <v>214</v>
      </c>
      <c r="F77" s="23" t="s">
        <v>91</v>
      </c>
      <c r="G77" s="23" t="s">
        <v>91</v>
      </c>
      <c r="H77" s="63"/>
      <c r="I77" s="63"/>
      <c r="J77" s="63"/>
      <c r="K77" s="63"/>
      <c r="L77" s="23" t="s">
        <v>91</v>
      </c>
      <c r="N77" s="64"/>
      <c r="O77" s="65"/>
    </row>
    <row r="78" spans="2:15" ht="88.2" x14ac:dyDescent="0.2">
      <c r="B78" s="117"/>
      <c r="C78" s="105"/>
      <c r="D78" s="75" t="s">
        <v>211</v>
      </c>
      <c r="E78" s="29" t="s">
        <v>215</v>
      </c>
      <c r="F78" s="23" t="s">
        <v>91</v>
      </c>
      <c r="G78" s="23" t="s">
        <v>91</v>
      </c>
      <c r="H78" s="63"/>
      <c r="I78" s="63"/>
      <c r="J78" s="63"/>
      <c r="K78" s="63"/>
      <c r="L78" s="23" t="s">
        <v>91</v>
      </c>
      <c r="N78" s="64"/>
      <c r="O78" s="65"/>
    </row>
    <row r="79" spans="2:15" x14ac:dyDescent="0.2">
      <c r="B79" s="117"/>
      <c r="C79" s="106"/>
      <c r="D79" s="75" t="s">
        <v>212</v>
      </c>
      <c r="E79" s="26" t="s">
        <v>213</v>
      </c>
      <c r="F79" s="23" t="s">
        <v>91</v>
      </c>
      <c r="G79" s="23" t="s">
        <v>91</v>
      </c>
      <c r="H79" s="63"/>
      <c r="I79" s="63"/>
      <c r="J79" s="63"/>
      <c r="K79" s="63"/>
      <c r="L79" s="23" t="s">
        <v>91</v>
      </c>
      <c r="N79" s="64"/>
      <c r="O79" s="65"/>
    </row>
    <row r="80" spans="2:15" ht="61.5" customHeight="1" x14ac:dyDescent="0.2">
      <c r="B80" s="117"/>
      <c r="C80" s="107" t="s">
        <v>177</v>
      </c>
      <c r="D80" s="41" t="s">
        <v>119</v>
      </c>
      <c r="E80" s="41" t="s">
        <v>104</v>
      </c>
      <c r="F80" s="23" t="s">
        <v>91</v>
      </c>
      <c r="G80" s="23" t="s">
        <v>91</v>
      </c>
      <c r="H80" s="63"/>
      <c r="I80" s="63"/>
      <c r="J80" s="63"/>
      <c r="K80" s="63"/>
      <c r="L80" s="23" t="s">
        <v>91</v>
      </c>
      <c r="N80" s="64"/>
      <c r="O80" s="65"/>
    </row>
    <row r="81" spans="2:15" x14ac:dyDescent="0.2">
      <c r="B81" s="117"/>
      <c r="C81" s="109"/>
      <c r="D81" s="24" t="s">
        <v>120</v>
      </c>
      <c r="E81" s="41" t="s">
        <v>91</v>
      </c>
      <c r="F81" s="23" t="s">
        <v>91</v>
      </c>
      <c r="G81" s="23" t="s">
        <v>91</v>
      </c>
      <c r="H81" s="63"/>
      <c r="I81" s="63"/>
      <c r="J81" s="63"/>
      <c r="K81" s="63"/>
      <c r="L81" s="23" t="s">
        <v>91</v>
      </c>
      <c r="N81" s="64"/>
      <c r="O81" s="65"/>
    </row>
    <row r="82" spans="2:15" x14ac:dyDescent="0.2">
      <c r="B82" s="117"/>
      <c r="C82" s="109"/>
      <c r="D82" s="107" t="s">
        <v>122</v>
      </c>
      <c r="E82" s="24" t="s">
        <v>123</v>
      </c>
      <c r="F82" s="23" t="s">
        <v>91</v>
      </c>
      <c r="G82" s="23" t="s">
        <v>91</v>
      </c>
      <c r="H82" s="63"/>
      <c r="I82" s="63"/>
      <c r="J82" s="63"/>
      <c r="K82" s="63"/>
      <c r="L82" s="23" t="s">
        <v>91</v>
      </c>
      <c r="N82" s="64"/>
      <c r="O82" s="65"/>
    </row>
    <row r="83" spans="2:15" x14ac:dyDescent="0.2">
      <c r="B83" s="117"/>
      <c r="C83" s="109"/>
      <c r="D83" s="108"/>
      <c r="E83" s="24" t="s">
        <v>124</v>
      </c>
      <c r="F83" s="23" t="s">
        <v>91</v>
      </c>
      <c r="G83" s="23" t="s">
        <v>91</v>
      </c>
      <c r="H83" s="63"/>
      <c r="I83" s="63"/>
      <c r="J83" s="63"/>
      <c r="K83" s="63"/>
      <c r="L83" s="23" t="s">
        <v>91</v>
      </c>
      <c r="N83" s="64"/>
      <c r="O83" s="65"/>
    </row>
    <row r="84" spans="2:15" ht="58.8" x14ac:dyDescent="0.2">
      <c r="B84" s="117"/>
      <c r="C84" s="109"/>
      <c r="D84" s="46" t="s">
        <v>125</v>
      </c>
      <c r="E84" s="46" t="s">
        <v>125</v>
      </c>
      <c r="F84" s="23" t="s">
        <v>91</v>
      </c>
      <c r="G84" s="23" t="s">
        <v>91</v>
      </c>
      <c r="H84" s="63"/>
      <c r="I84" s="63"/>
      <c r="J84" s="63"/>
      <c r="K84" s="63"/>
      <c r="L84" s="23" t="s">
        <v>91</v>
      </c>
      <c r="N84" s="64"/>
      <c r="O84" s="65"/>
    </row>
    <row r="85" spans="2:15" ht="58.8" x14ac:dyDescent="0.2">
      <c r="B85" s="117"/>
      <c r="C85" s="108"/>
      <c r="D85" s="46" t="s">
        <v>126</v>
      </c>
      <c r="E85" s="46" t="s">
        <v>127</v>
      </c>
      <c r="F85" s="23" t="s">
        <v>91</v>
      </c>
      <c r="G85" s="23" t="s">
        <v>91</v>
      </c>
      <c r="H85" s="63"/>
      <c r="I85" s="63"/>
      <c r="J85" s="63"/>
      <c r="K85" s="63"/>
      <c r="L85" s="23" t="s">
        <v>91</v>
      </c>
      <c r="N85" s="64"/>
      <c r="O85" s="65"/>
    </row>
    <row r="86" spans="2:15" ht="102" customHeight="1" x14ac:dyDescent="0.2">
      <c r="B86" s="117"/>
      <c r="C86" s="107" t="s">
        <v>128</v>
      </c>
      <c r="D86" s="41" t="s">
        <v>119</v>
      </c>
      <c r="E86" s="41" t="s">
        <v>104</v>
      </c>
      <c r="F86" s="23" t="s">
        <v>91</v>
      </c>
      <c r="G86" s="23" t="s">
        <v>91</v>
      </c>
      <c r="H86" s="63"/>
      <c r="I86" s="63"/>
      <c r="J86" s="63"/>
      <c r="K86" s="63"/>
      <c r="L86" s="23" t="s">
        <v>91</v>
      </c>
      <c r="N86" s="64"/>
      <c r="O86" s="65"/>
    </row>
    <row r="87" spans="2:15" x14ac:dyDescent="0.2">
      <c r="B87" s="117"/>
      <c r="C87" s="109"/>
      <c r="D87" s="24" t="s">
        <v>120</v>
      </c>
      <c r="E87" s="41" t="s">
        <v>91</v>
      </c>
      <c r="F87" s="23" t="s">
        <v>91</v>
      </c>
      <c r="G87" s="23" t="s">
        <v>91</v>
      </c>
      <c r="H87" s="63"/>
      <c r="I87" s="63"/>
      <c r="J87" s="63"/>
      <c r="K87" s="63"/>
      <c r="L87" s="23" t="s">
        <v>91</v>
      </c>
      <c r="N87" s="64"/>
      <c r="O87" s="65"/>
    </row>
    <row r="88" spans="2:15" x14ac:dyDescent="0.2">
      <c r="B88" s="101" t="s">
        <v>209</v>
      </c>
      <c r="C88" s="110"/>
      <c r="D88" s="28" t="s">
        <v>138</v>
      </c>
      <c r="E88" s="28" t="s">
        <v>138</v>
      </c>
      <c r="F88" s="63"/>
      <c r="G88" s="63"/>
      <c r="H88" s="63"/>
      <c r="I88" s="63"/>
      <c r="J88" s="63"/>
      <c r="K88" s="63"/>
      <c r="L88" s="23" t="s">
        <v>91</v>
      </c>
      <c r="N88" s="64"/>
      <c r="O88" s="65"/>
    </row>
    <row r="89" spans="2:15" x14ac:dyDescent="0.2">
      <c r="B89" s="102"/>
      <c r="C89" s="110"/>
      <c r="D89" s="28" t="s">
        <v>139</v>
      </c>
      <c r="E89" s="28" t="s">
        <v>139</v>
      </c>
      <c r="F89" s="63"/>
      <c r="G89" s="63"/>
      <c r="H89" s="63"/>
      <c r="I89" s="63"/>
      <c r="J89" s="63"/>
      <c r="K89" s="63"/>
      <c r="L89" s="23" t="s">
        <v>91</v>
      </c>
      <c r="N89" s="64"/>
      <c r="O89" s="65"/>
    </row>
    <row r="90" spans="2:15" ht="97.95" customHeight="1" x14ac:dyDescent="0.2">
      <c r="B90" s="102"/>
      <c r="C90" s="110"/>
      <c r="D90" s="28" t="s">
        <v>205</v>
      </c>
      <c r="E90" s="22" t="s">
        <v>199</v>
      </c>
      <c r="F90" s="63"/>
      <c r="G90" s="63"/>
      <c r="H90" s="63"/>
      <c r="I90" s="63"/>
      <c r="J90" s="63"/>
      <c r="K90" s="63"/>
      <c r="L90" s="23" t="s">
        <v>91</v>
      </c>
      <c r="N90" s="64"/>
      <c r="O90" s="65"/>
    </row>
    <row r="91" spans="2:15" ht="58.8" x14ac:dyDescent="0.2">
      <c r="B91" s="103"/>
      <c r="C91" s="110"/>
      <c r="D91" s="28" t="s">
        <v>208</v>
      </c>
      <c r="E91" s="49" t="s">
        <v>101</v>
      </c>
      <c r="F91" s="63"/>
      <c r="G91" s="63"/>
      <c r="H91" s="63"/>
      <c r="I91" s="63"/>
      <c r="J91" s="63"/>
      <c r="K91" s="63"/>
      <c r="L91" s="23" t="s">
        <v>91</v>
      </c>
      <c r="N91" s="64"/>
      <c r="O91" s="65"/>
    </row>
    <row r="94" spans="2:15" x14ac:dyDescent="0.2">
      <c r="B94" s="17"/>
    </row>
  </sheetData>
  <protectedRanges>
    <protectedRange sqref="G43 G14:G41 L7:L13 F88:G91 F14:F43 N7:O91 F44:G55 H56:K91" name="設問6"/>
  </protectedRanges>
  <mergeCells count="40">
    <mergeCell ref="I1:K1"/>
    <mergeCell ref="B5:B6"/>
    <mergeCell ref="C5:E5"/>
    <mergeCell ref="F5:L5"/>
    <mergeCell ref="F3:L3"/>
    <mergeCell ref="B7:B13"/>
    <mergeCell ref="D44:D45"/>
    <mergeCell ref="C48:C53"/>
    <mergeCell ref="C54:C55"/>
    <mergeCell ref="C80:C85"/>
    <mergeCell ref="D23:D26"/>
    <mergeCell ref="D57:D59"/>
    <mergeCell ref="B14:B55"/>
    <mergeCell ref="D31:D32"/>
    <mergeCell ref="C44:C47"/>
    <mergeCell ref="D50:D51"/>
    <mergeCell ref="B56:B87"/>
    <mergeCell ref="N3:O3"/>
    <mergeCell ref="D33:D36"/>
    <mergeCell ref="D37:D40"/>
    <mergeCell ref="D76:D77"/>
    <mergeCell ref="C86:C87"/>
    <mergeCell ref="D12:D13"/>
    <mergeCell ref="D8:D9"/>
    <mergeCell ref="C7:C13"/>
    <mergeCell ref="D10:D11"/>
    <mergeCell ref="D41:D42"/>
    <mergeCell ref="C41:C43"/>
    <mergeCell ref="D14:D21"/>
    <mergeCell ref="C14:C40"/>
    <mergeCell ref="D29:D30"/>
    <mergeCell ref="D27:D28"/>
    <mergeCell ref="B88:B91"/>
    <mergeCell ref="C76:C79"/>
    <mergeCell ref="D82:D83"/>
    <mergeCell ref="C56:C74"/>
    <mergeCell ref="D60:D62"/>
    <mergeCell ref="D63:D65"/>
    <mergeCell ref="D66:D74"/>
    <mergeCell ref="C88:C91"/>
  </mergeCells>
  <phoneticPr fontId="1"/>
  <conditionalFormatting sqref="F75:G87 L75:L87">
    <cfRule type="expression" dxfId="2" priority="3">
      <formula>F75="×"</formula>
    </cfRule>
  </conditionalFormatting>
  <conditionalFormatting sqref="F7:L74">
    <cfRule type="expression" dxfId="1" priority="1">
      <formula>F7="×"</formula>
    </cfRule>
  </conditionalFormatting>
  <conditionalFormatting sqref="H75:K91 F88:L91">
    <cfRule type="expression" dxfId="0" priority="17">
      <formula>F75="×"</formula>
    </cfRule>
  </conditionalFormatting>
  <pageMargins left="0.70866141732283472" right="0.70866141732283472" top="0.74803149606299213" bottom="0.74803149606299213" header="0.31496062992125984" footer="0.31496062992125984"/>
  <pageSetup paperSize="8" scale="33" fitToHeight="2" orientation="portrait" r:id="rId1"/>
  <headerFooter>
    <oddHeader>&amp;F</oddHeader>
    <oddFooter>&amp;P / &amp;N ページ</oddFooter>
  </headerFooter>
  <rowBreaks count="1" manualBreakCount="1">
    <brk id="55" min="1" max="14" man="1"/>
  </rowBreaks>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xr:uid="{CF3B3239-C9C4-4834-9F2E-2001A27B8B1B}">
          <x14:formula1>
            <xm:f>プルダウン!$B$3:$B$8</xm:f>
          </x14:formula1>
          <xm:sqref>L7:L13 F22:G30 F88:G91 G14:G41 F48:G55 G43:G47 F14:F47 H56:K91</xm:sqref>
        </x14:dataValidation>
        <x14:dataValidation type="list" allowBlank="1" showInputMessage="1" showErrorMessage="1" xr:uid="{48853675-F526-4AAC-8E27-239AA9645196}">
          <x14:formula1>
            <xm:f>プルダウン!$C$3:$C$5</xm:f>
          </x14:formula1>
          <xm:sqref>N48:N75 N80:N91 N7:N43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863BD-ECBF-4AE8-B246-0E9C239D006E}">
  <sheetPr>
    <pageSetUpPr fitToPage="1"/>
  </sheetPr>
  <dimension ref="B2:C8"/>
  <sheetViews>
    <sheetView zoomScaleNormal="100" workbookViewId="0">
      <selection activeCell="B19" sqref="B19"/>
    </sheetView>
  </sheetViews>
  <sheetFormatPr defaultColWidth="9" defaultRowHeight="24.6" x14ac:dyDescent="0.55000000000000004"/>
  <cols>
    <col min="1" max="1" width="9" style="34"/>
    <col min="2" max="2" width="60.44140625" style="34" customWidth="1"/>
    <col min="3" max="3" width="46.5546875" style="34" customWidth="1"/>
    <col min="4" max="16384" width="9" style="34"/>
  </cols>
  <sheetData>
    <row r="2" spans="2:3" x14ac:dyDescent="0.55000000000000004">
      <c r="B2" s="32" t="s">
        <v>169</v>
      </c>
      <c r="C2" s="33" t="s">
        <v>170</v>
      </c>
    </row>
    <row r="3" spans="2:3" x14ac:dyDescent="0.55000000000000004">
      <c r="B3" s="35" t="s">
        <v>0</v>
      </c>
      <c r="C3" s="35" t="s">
        <v>171</v>
      </c>
    </row>
    <row r="4" spans="2:3" x14ac:dyDescent="0.55000000000000004">
      <c r="B4" s="35" t="s">
        <v>1</v>
      </c>
      <c r="C4" s="35" t="s">
        <v>172</v>
      </c>
    </row>
    <row r="5" spans="2:3" x14ac:dyDescent="0.55000000000000004">
      <c r="B5" s="35" t="s">
        <v>2</v>
      </c>
      <c r="C5" s="35" t="s">
        <v>173</v>
      </c>
    </row>
    <row r="6" spans="2:3" x14ac:dyDescent="0.55000000000000004">
      <c r="B6" s="35" t="s">
        <v>3</v>
      </c>
      <c r="C6" s="35"/>
    </row>
    <row r="7" spans="2:3" x14ac:dyDescent="0.55000000000000004">
      <c r="B7" s="35" t="s">
        <v>4</v>
      </c>
      <c r="C7" s="35"/>
    </row>
    <row r="8" spans="2:3" x14ac:dyDescent="0.55000000000000004">
      <c r="B8" s="35" t="s">
        <v>5</v>
      </c>
      <c r="C8" s="35"/>
    </row>
  </sheetData>
  <phoneticPr fontId="1"/>
  <pageMargins left="0.7" right="0.7" top="0.75" bottom="0.75" header="0.3" footer="0.3"/>
  <pageSetup paperSize="9" scale="83" fitToHeight="0" orientation="portrai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設問1～5</vt:lpstr>
      <vt:lpstr>設問6</vt:lpstr>
      <vt:lpstr>プルダウン</vt:lpstr>
      <vt:lpstr>プルダウン!Print_Area</vt:lpstr>
      <vt:lpstr>'設問1～5'!Print_Area</vt:lpstr>
      <vt:lpstr>設問6!Print_Area</vt:lpstr>
      <vt:lpstr>表紙!Print_Area</vt:lpstr>
      <vt:lpstr>設問6!Print_Titles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玉置 太洋</cp:lastModifiedBy>
  <cp:revision>0</cp:revision>
  <cp:lastPrinted>2025-11-12T04:47:37Z</cp:lastPrinted>
  <dcterms:created xsi:type="dcterms:W3CDTF">2015-06-05T18:17:20Z</dcterms:created>
  <dcterms:modified xsi:type="dcterms:W3CDTF">2025-11-19T01:57:20Z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2024-09-13T05:47:02Z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5e701e2e-22e5-4546-9db8-37e6c28dfd19</vt:lpwstr>
  </property>
  <property fmtid="{D5CDD505-2E9C-101B-9397-08002B2CF9AE}" pid="8" name="MSIP_Label_ea60d57e-af5b-4752-ac57-3e4f28ca11dc_ContentBits">
    <vt:lpwstr>0</vt:lpwstr>
  </property>
  <property fmtid="{D5CDD505-2E9C-101B-9397-08002B2CF9AE}" pid="9" name="ContentTypeId">
    <vt:lpwstr>0x010100C53293667D6D1D49B4BC4CD1A4F12D8C</vt:lpwstr>
  </property>
  <property fmtid="{D5CDD505-2E9C-101B-9397-08002B2CF9AE}" pid="10" name="MediaServiceImageTags">
    <vt:lpwstr/>
  </property>
</Properties>
</file>